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报名汇总表" sheetId="1" r:id="rId1"/>
  </sheets>
  <definedNames/>
  <calcPr fullCalcOnLoad="1"/>
</workbook>
</file>

<file path=xl/sharedStrings.xml><?xml version="1.0" encoding="utf-8"?>
<sst xmlns="http://schemas.openxmlformats.org/spreadsheetml/2006/main" count="178" uniqueCount="90">
  <si>
    <t>职位名称</t>
  </si>
  <si>
    <t>姓名</t>
  </si>
  <si>
    <t>性别</t>
  </si>
  <si>
    <t>工作单位及职务</t>
  </si>
  <si>
    <t>新余市市场和质量监督管理局</t>
  </si>
  <si>
    <t>科员</t>
  </si>
  <si>
    <t>男</t>
  </si>
  <si>
    <t>赖平</t>
  </si>
  <si>
    <t>永丰县公安局恩江派出所</t>
  </si>
  <si>
    <t>新余市市场和质量监督管理培训中心</t>
  </si>
  <si>
    <t>女</t>
  </si>
  <si>
    <t>李萌</t>
  </si>
  <si>
    <t>市城管局派出机构、直属机构中的参公单位</t>
  </si>
  <si>
    <t>张沙沙</t>
  </si>
  <si>
    <t>樟树市义成镇政府办公室主任、人大办主任</t>
  </si>
  <si>
    <t>周俊艳</t>
  </si>
  <si>
    <t>宜春市文化广电新闻出版综合执法支队办公室主任</t>
  </si>
  <si>
    <t>张磊</t>
  </si>
  <si>
    <t>安福县档案局科员</t>
  </si>
  <si>
    <t>黄璐璐</t>
  </si>
  <si>
    <t>吉水县司法局科员</t>
  </si>
  <si>
    <t>廖刚</t>
  </si>
  <si>
    <t>樟树市阁山镇政府科员</t>
  </si>
  <si>
    <t>廖苏红</t>
  </si>
  <si>
    <t>瑞昌市市场和质量监督管理局</t>
  </si>
  <si>
    <t>《新余人大》编辑室</t>
  </si>
  <si>
    <t>冯书涵</t>
  </si>
  <si>
    <t>樟树市商务局</t>
  </si>
  <si>
    <t>胡鸾娇</t>
  </si>
  <si>
    <t>高安市灰埠
人民政府科员</t>
  </si>
  <si>
    <t>旷龙</t>
  </si>
  <si>
    <t>市审计局</t>
  </si>
  <si>
    <t>新余市安监局</t>
  </si>
  <si>
    <t>章强</t>
  </si>
  <si>
    <t>江西省饶州监狱</t>
  </si>
  <si>
    <t>市行政服务管理委员会</t>
  </si>
  <si>
    <t>梁宗伟</t>
  </si>
  <si>
    <t>宜春市江河管理局科员</t>
  </si>
  <si>
    <t>市计算机服务中心</t>
  </si>
  <si>
    <t>刘俊</t>
  </si>
  <si>
    <t>中共上高县委党校教师</t>
  </si>
  <si>
    <t>市道路运输管理处</t>
  </si>
  <si>
    <t>江西省煤田地质局二二四地质队专技人员</t>
  </si>
  <si>
    <t>市交通工程质量监督站</t>
  </si>
  <si>
    <t>何冬冬</t>
  </si>
  <si>
    <t>高安市交通运输局专技人员</t>
  </si>
  <si>
    <t>市中小商贸流通企业服务中心</t>
  </si>
  <si>
    <t>专技11级以下</t>
  </si>
  <si>
    <t>郭小丽</t>
  </si>
  <si>
    <t>吉安市泰和县螺溪镇文化站职员</t>
  </si>
  <si>
    <t>市公路管理局</t>
  </si>
  <si>
    <t>王丽</t>
  </si>
  <si>
    <t>宜春市袁州区金瑞镇人民政府</t>
  </si>
  <si>
    <t>市扶贫和移民办公室</t>
  </si>
  <si>
    <t>刘小珠</t>
  </si>
  <si>
    <t>易晨</t>
  </si>
  <si>
    <t>宜春市水文局</t>
  </si>
  <si>
    <t>罗坊镇人民政府科员</t>
  </si>
  <si>
    <t>科级纪检员</t>
  </si>
  <si>
    <t>市纪委监委派驻机构</t>
  </si>
  <si>
    <t>钟秋华</t>
  </si>
  <si>
    <t>分宜县操场乡人大主席</t>
  </si>
  <si>
    <t>肖韩</t>
  </si>
  <si>
    <t>新余市税务局</t>
  </si>
  <si>
    <t>汤子阳</t>
  </si>
  <si>
    <t>新余市高新区税务局</t>
  </si>
  <si>
    <t>市公路管理局分宜分局</t>
  </si>
  <si>
    <t>张姣</t>
  </si>
  <si>
    <t>抚州市黎川县文化市场综合执法大队</t>
  </si>
  <si>
    <t>市公路管理局渝水分局</t>
  </si>
  <si>
    <t>晏祥辉</t>
  </si>
  <si>
    <t>宜春市袁州区城乡规划建设局</t>
  </si>
  <si>
    <t>笔试成绩</t>
  </si>
  <si>
    <r>
      <t>2018</t>
    </r>
    <r>
      <rPr>
        <sz val="16"/>
        <rFont val="宋体"/>
        <family val="0"/>
      </rPr>
      <t>年度新余市直机关事业单位第二次公开选调工作人员拟选调人员名单</t>
    </r>
  </si>
  <si>
    <t>选调部门名称</t>
  </si>
  <si>
    <t>面试成绩</t>
  </si>
  <si>
    <t>总成绩</t>
  </si>
  <si>
    <t>是否选调</t>
  </si>
  <si>
    <t>加试成绩</t>
  </si>
  <si>
    <t>小计</t>
  </si>
  <si>
    <t>是</t>
  </si>
  <si>
    <t>是</t>
  </si>
  <si>
    <t>是</t>
  </si>
  <si>
    <t>是</t>
  </si>
  <si>
    <t>无</t>
  </si>
  <si>
    <t>9级职员以下</t>
  </si>
  <si>
    <t>专技10级以下</t>
  </si>
  <si>
    <t>专技9级以下</t>
  </si>
  <si>
    <t>计算机专技12级以下</t>
  </si>
  <si>
    <t>峡江县商务局执法大队专技人员</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</si>
</sst>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
    <numFmt numFmtId="181" formatCode="0.00_ "/>
    <numFmt numFmtId="182" formatCode="0.00_);[Red]\(0.00\)"/>
  </numFmts>
  <fonts count="47">
    <font>
      <sz val="10"/>
      <name val="Arial"/>
      <family val="2"/>
    </font>
    <font>
      <b/>
      <sz val="10"/>
      <name val="Arial"/>
      <family val="2"/>
    </font>
    <font>
      <i/>
      <sz val="10"/>
      <name val="Arial"/>
      <family val="2"/>
    </font>
    <font>
      <b/>
      <i/>
      <sz val="10"/>
      <name val="Arial"/>
      <family val="2"/>
    </font>
    <font>
      <sz val="9"/>
      <name val="宋体"/>
      <family val="0"/>
    </font>
    <font>
      <sz val="10"/>
      <name val="宋体"/>
      <family val="0"/>
    </font>
    <font>
      <sz val="16"/>
      <name val="Arial"/>
      <family val="2"/>
    </font>
    <font>
      <sz val="16"/>
      <name val="宋体"/>
      <family val="0"/>
    </font>
    <font>
      <sz val="10"/>
      <name val="仿宋_GB2312"/>
      <family val="3"/>
    </font>
    <font>
      <u val="single"/>
      <sz val="10"/>
      <color indexed="12"/>
      <name val="Arial"/>
      <family val="2"/>
    </font>
    <font>
      <u val="single"/>
      <sz val="10"/>
      <color indexed="36"/>
      <name val="Arial"/>
      <family val="2"/>
    </font>
    <font>
      <sz val="10"/>
      <name val="黑体"/>
      <family val="0"/>
    </font>
    <font>
      <sz val="10"/>
      <color indexed="8"/>
      <name val="仿宋"/>
      <family val="3"/>
    </font>
    <font>
      <sz val="10"/>
      <name val="仿宋"/>
      <family val="3"/>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9"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10" fillId="0" borderId="0" applyNumberFormat="0" applyFill="0" applyBorder="0" applyAlignment="0" applyProtection="0"/>
    <xf numFmtId="0" fontId="0" fillId="32" borderId="9" applyNumberFormat="0" applyFont="0" applyAlignment="0" applyProtection="0"/>
  </cellStyleXfs>
  <cellXfs count="19">
    <xf numFmtId="0" fontId="0" fillId="0" borderId="0" xfId="0" applyAlignment="1">
      <alignment/>
    </xf>
    <xf numFmtId="0" fontId="5" fillId="0" borderId="10" xfId="0" applyFont="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8" fillId="0" borderId="0" xfId="0" applyFont="1" applyAlignment="1">
      <alignment/>
    </xf>
    <xf numFmtId="0" fontId="5" fillId="0" borderId="11" xfId="0" applyFont="1" applyBorder="1" applyAlignment="1">
      <alignment horizontal="center" vertical="center" wrapText="1"/>
    </xf>
    <xf numFmtId="0" fontId="5" fillId="0" borderId="10" xfId="0" applyFont="1" applyBorder="1" applyAlignment="1">
      <alignment horizontal="center" vertical="center"/>
    </xf>
    <xf numFmtId="182" fontId="5"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182" fontId="5" fillId="0" borderId="10" xfId="0" applyNumberFormat="1" applyFont="1" applyBorder="1" applyAlignment="1">
      <alignment horizontal="center" vertical="center"/>
    </xf>
    <xf numFmtId="181" fontId="12"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wrapText="1"/>
    </xf>
    <xf numFmtId="182" fontId="13" fillId="0" borderId="10" xfId="0" applyNumberFormat="1" applyFont="1" applyBorder="1" applyAlignment="1">
      <alignment horizontal="center" vertical="center" wrapText="1"/>
    </xf>
    <xf numFmtId="0" fontId="11" fillId="0" borderId="12" xfId="0" applyFont="1" applyBorder="1" applyAlignment="1">
      <alignment horizontal="center" vertical="center" wrapText="1"/>
    </xf>
    <xf numFmtId="0" fontId="11" fillId="0" borderId="11" xfId="0" applyFont="1" applyBorder="1" applyAlignment="1">
      <alignment horizontal="center" vertical="center" wrapText="1"/>
    </xf>
    <xf numFmtId="0" fontId="6" fillId="0" borderId="13" xfId="0" applyFont="1" applyBorder="1" applyAlignment="1">
      <alignment horizontal="center" vertical="center"/>
    </xf>
    <xf numFmtId="0" fontId="11" fillId="0" borderId="10" xfId="0" applyFont="1" applyBorder="1" applyAlignment="1">
      <alignment horizontal="center" vertical="center"/>
    </xf>
    <xf numFmtId="0" fontId="11"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7"/>
  <sheetViews>
    <sheetView tabSelected="1" zoomScalePageLayoutView="0" workbookViewId="0" topLeftCell="A1">
      <selection activeCell="P10" sqref="P10"/>
    </sheetView>
  </sheetViews>
  <sheetFormatPr defaultColWidth="9.140625" defaultRowHeight="12.75"/>
  <cols>
    <col min="1" max="1" width="13.28125" style="2" customWidth="1"/>
    <col min="2" max="2" width="10.140625" style="0" customWidth="1"/>
    <col min="3" max="3" width="9.421875" style="3" customWidth="1"/>
    <col min="4" max="4" width="4.8515625" style="3" customWidth="1"/>
    <col min="5" max="5" width="15.57421875" style="0" customWidth="1"/>
    <col min="6" max="6" width="8.7109375" style="0" customWidth="1"/>
    <col min="7" max="7" width="8.421875" style="0" customWidth="1"/>
    <col min="8" max="8" width="7.8515625" style="3" customWidth="1"/>
    <col min="10" max="10" width="8.00390625" style="0" customWidth="1"/>
    <col min="11" max="11" width="4.57421875" style="0" customWidth="1"/>
  </cols>
  <sheetData>
    <row r="1" spans="1:11" ht="44.25" customHeight="1">
      <c r="A1" s="16" t="s">
        <v>73</v>
      </c>
      <c r="B1" s="16"/>
      <c r="C1" s="16"/>
      <c r="D1" s="16"/>
      <c r="E1" s="16"/>
      <c r="F1" s="16"/>
      <c r="G1" s="16"/>
      <c r="H1" s="16"/>
      <c r="I1" s="16"/>
      <c r="J1" s="16"/>
      <c r="K1" s="16"/>
    </row>
    <row r="2" spans="1:11" ht="26.25" customHeight="1">
      <c r="A2" s="18" t="s">
        <v>74</v>
      </c>
      <c r="B2" s="18" t="s">
        <v>0</v>
      </c>
      <c r="C2" s="18" t="s">
        <v>1</v>
      </c>
      <c r="D2" s="18" t="s">
        <v>2</v>
      </c>
      <c r="E2" s="18" t="s">
        <v>3</v>
      </c>
      <c r="F2" s="17" t="s">
        <v>72</v>
      </c>
      <c r="G2" s="17"/>
      <c r="H2" s="17"/>
      <c r="I2" s="17" t="s">
        <v>75</v>
      </c>
      <c r="J2" s="17" t="s">
        <v>76</v>
      </c>
      <c r="K2" s="14" t="s">
        <v>77</v>
      </c>
    </row>
    <row r="3" spans="1:11" ht="26.25" customHeight="1">
      <c r="A3" s="18"/>
      <c r="B3" s="18"/>
      <c r="C3" s="18"/>
      <c r="D3" s="18"/>
      <c r="E3" s="18"/>
      <c r="F3" s="8" t="s">
        <v>72</v>
      </c>
      <c r="G3" s="9" t="s">
        <v>78</v>
      </c>
      <c r="H3" s="8" t="s">
        <v>79</v>
      </c>
      <c r="I3" s="17"/>
      <c r="J3" s="17"/>
      <c r="K3" s="15"/>
    </row>
    <row r="4" spans="1:11" ht="31.5" customHeight="1">
      <c r="A4" s="1" t="s">
        <v>59</v>
      </c>
      <c r="B4" s="1" t="s">
        <v>58</v>
      </c>
      <c r="C4" s="1" t="s">
        <v>60</v>
      </c>
      <c r="D4" s="1" t="s">
        <v>6</v>
      </c>
      <c r="E4" s="1" t="s">
        <v>61</v>
      </c>
      <c r="F4" s="1">
        <v>77</v>
      </c>
      <c r="G4" s="6">
        <v>82.27</v>
      </c>
      <c r="H4" s="7">
        <f>(F4+G4)/2</f>
        <v>79.63499999999999</v>
      </c>
      <c r="I4" s="6">
        <v>84</v>
      </c>
      <c r="J4" s="10">
        <f>SUM(H4:I4)</f>
        <v>163.635</v>
      </c>
      <c r="K4" s="6" t="s">
        <v>83</v>
      </c>
    </row>
    <row r="5" spans="1:11" ht="31.5" customHeight="1">
      <c r="A5" s="1" t="s">
        <v>59</v>
      </c>
      <c r="B5" s="1" t="s">
        <v>5</v>
      </c>
      <c r="C5" s="1" t="s">
        <v>64</v>
      </c>
      <c r="D5" s="1" t="s">
        <v>6</v>
      </c>
      <c r="E5" s="1" t="s">
        <v>65</v>
      </c>
      <c r="F5" s="1">
        <v>83.1</v>
      </c>
      <c r="G5" s="6">
        <v>81.27</v>
      </c>
      <c r="H5" s="7">
        <f>(F5+G5)/2</f>
        <v>82.185</v>
      </c>
      <c r="I5" s="6">
        <v>86.12</v>
      </c>
      <c r="J5" s="10">
        <f>SUM(H5:I5)</f>
        <v>168.305</v>
      </c>
      <c r="K5" s="6" t="s">
        <v>83</v>
      </c>
    </row>
    <row r="6" spans="1:11" ht="31.5" customHeight="1">
      <c r="A6" s="1" t="s">
        <v>59</v>
      </c>
      <c r="B6" s="1" t="s">
        <v>5</v>
      </c>
      <c r="C6" s="1" t="s">
        <v>62</v>
      </c>
      <c r="D6" s="1" t="s">
        <v>6</v>
      </c>
      <c r="E6" s="1" t="s">
        <v>63</v>
      </c>
      <c r="F6" s="1">
        <v>84.1</v>
      </c>
      <c r="G6" s="6">
        <v>75.67</v>
      </c>
      <c r="H6" s="7">
        <f>(F6+G6)/2</f>
        <v>79.88499999999999</v>
      </c>
      <c r="I6" s="6">
        <v>86.07</v>
      </c>
      <c r="J6" s="10">
        <f>SUM(H6:I6)</f>
        <v>165.95499999999998</v>
      </c>
      <c r="K6" s="6" t="s">
        <v>83</v>
      </c>
    </row>
    <row r="7" spans="1:11" s="4" customFormat="1" ht="28.5" customHeight="1">
      <c r="A7" s="1" t="s">
        <v>31</v>
      </c>
      <c r="B7" s="1" t="s">
        <v>5</v>
      </c>
      <c r="C7" s="1" t="s">
        <v>28</v>
      </c>
      <c r="D7" s="1" t="s">
        <v>10</v>
      </c>
      <c r="E7" s="1" t="s">
        <v>29</v>
      </c>
      <c r="F7" s="1">
        <v>80.2</v>
      </c>
      <c r="G7" s="6" t="s">
        <v>84</v>
      </c>
      <c r="H7" s="1">
        <v>80.2</v>
      </c>
      <c r="I7" s="6">
        <v>78.66</v>
      </c>
      <c r="J7" s="6">
        <f>SUM(H7:I7)</f>
        <v>158.86</v>
      </c>
      <c r="K7" s="6" t="s">
        <v>83</v>
      </c>
    </row>
    <row r="8" spans="1:11" ht="31.5" customHeight="1">
      <c r="A8" s="1" t="s">
        <v>32</v>
      </c>
      <c r="B8" s="1" t="s">
        <v>5</v>
      </c>
      <c r="C8" s="1" t="s">
        <v>33</v>
      </c>
      <c r="D8" s="1" t="s">
        <v>6</v>
      </c>
      <c r="E8" s="1" t="s">
        <v>34</v>
      </c>
      <c r="F8" s="5">
        <v>69.2</v>
      </c>
      <c r="G8" s="6" t="s">
        <v>84</v>
      </c>
      <c r="H8" s="7">
        <v>69.2</v>
      </c>
      <c r="I8" s="6">
        <v>83.79</v>
      </c>
      <c r="J8" s="10">
        <v>152.99</v>
      </c>
      <c r="K8" s="6" t="s">
        <v>81</v>
      </c>
    </row>
    <row r="9" spans="1:11" ht="31.5" customHeight="1">
      <c r="A9" s="1" t="s">
        <v>4</v>
      </c>
      <c r="B9" s="1" t="s">
        <v>5</v>
      </c>
      <c r="C9" s="1" t="s">
        <v>7</v>
      </c>
      <c r="D9" s="1" t="s">
        <v>6</v>
      </c>
      <c r="E9" s="1" t="s">
        <v>8</v>
      </c>
      <c r="F9" s="1">
        <v>68.5</v>
      </c>
      <c r="G9" s="6" t="s">
        <v>84</v>
      </c>
      <c r="H9" s="5">
        <v>68.5</v>
      </c>
      <c r="I9" s="5">
        <v>75.77</v>
      </c>
      <c r="J9" s="10">
        <f>F9+I9</f>
        <v>144.26999999999998</v>
      </c>
      <c r="K9" s="6" t="s">
        <v>80</v>
      </c>
    </row>
    <row r="10" spans="1:11" ht="38.25" customHeight="1">
      <c r="A10" s="1" t="s">
        <v>12</v>
      </c>
      <c r="B10" s="1" t="s">
        <v>5</v>
      </c>
      <c r="C10" s="1" t="s">
        <v>13</v>
      </c>
      <c r="D10" s="1" t="s">
        <v>10</v>
      </c>
      <c r="E10" s="1" t="s">
        <v>14</v>
      </c>
      <c r="F10" s="1">
        <v>73.5</v>
      </c>
      <c r="G10" s="6" t="s">
        <v>84</v>
      </c>
      <c r="H10" s="1">
        <v>73.5</v>
      </c>
      <c r="I10" s="6">
        <v>79.7</v>
      </c>
      <c r="J10" s="6">
        <f>SUM(H10:I10)</f>
        <v>153.2</v>
      </c>
      <c r="K10" s="6" t="s">
        <v>80</v>
      </c>
    </row>
    <row r="11" spans="1:11" ht="31.5" customHeight="1">
      <c r="A11" s="1" t="s">
        <v>12</v>
      </c>
      <c r="B11" s="1" t="s">
        <v>5</v>
      </c>
      <c r="C11" s="1" t="s">
        <v>21</v>
      </c>
      <c r="D11" s="1" t="s">
        <v>6</v>
      </c>
      <c r="E11" s="1" t="s">
        <v>22</v>
      </c>
      <c r="F11" s="1">
        <v>71.5</v>
      </c>
      <c r="G11" s="6" t="s">
        <v>84</v>
      </c>
      <c r="H11" s="1">
        <v>71.5</v>
      </c>
      <c r="I11" s="6">
        <v>76.96</v>
      </c>
      <c r="J11" s="6">
        <v>148.46</v>
      </c>
      <c r="K11" s="6" t="s">
        <v>80</v>
      </c>
    </row>
    <row r="12" spans="1:11" ht="31.5" customHeight="1">
      <c r="A12" s="1" t="s">
        <v>12</v>
      </c>
      <c r="B12" s="1" t="s">
        <v>5</v>
      </c>
      <c r="C12" s="1" t="s">
        <v>17</v>
      </c>
      <c r="D12" s="1" t="s">
        <v>6</v>
      </c>
      <c r="E12" s="1" t="s">
        <v>18</v>
      </c>
      <c r="F12" s="1">
        <v>70.4</v>
      </c>
      <c r="G12" s="6" t="s">
        <v>84</v>
      </c>
      <c r="H12" s="1">
        <v>70.4</v>
      </c>
      <c r="I12" s="6">
        <v>83.13</v>
      </c>
      <c r="J12" s="6">
        <f>SUM(H12:I12)</f>
        <v>153.53</v>
      </c>
      <c r="K12" s="6" t="s">
        <v>80</v>
      </c>
    </row>
    <row r="13" spans="1:11" ht="39.75" customHeight="1">
      <c r="A13" s="1" t="s">
        <v>12</v>
      </c>
      <c r="B13" s="1" t="s">
        <v>5</v>
      </c>
      <c r="C13" s="1" t="s">
        <v>15</v>
      </c>
      <c r="D13" s="1" t="s">
        <v>10</v>
      </c>
      <c r="E13" s="1" t="s">
        <v>16</v>
      </c>
      <c r="F13" s="1">
        <v>69.3</v>
      </c>
      <c r="G13" s="6" t="s">
        <v>84</v>
      </c>
      <c r="H13" s="1">
        <v>69.3</v>
      </c>
      <c r="I13" s="6">
        <v>82.82</v>
      </c>
      <c r="J13" s="6">
        <v>152.12</v>
      </c>
      <c r="K13" s="6" t="s">
        <v>80</v>
      </c>
    </row>
    <row r="14" spans="1:11" ht="31.5" customHeight="1">
      <c r="A14" s="1" t="s">
        <v>12</v>
      </c>
      <c r="B14" s="1" t="s">
        <v>5</v>
      </c>
      <c r="C14" s="1" t="s">
        <v>23</v>
      </c>
      <c r="D14" s="1" t="s">
        <v>10</v>
      </c>
      <c r="E14" s="1" t="s">
        <v>24</v>
      </c>
      <c r="F14" s="1">
        <v>69.2</v>
      </c>
      <c r="G14" s="6" t="s">
        <v>84</v>
      </c>
      <c r="H14" s="1">
        <v>69.2</v>
      </c>
      <c r="I14" s="6">
        <v>81.6</v>
      </c>
      <c r="J14" s="6">
        <v>150.8</v>
      </c>
      <c r="K14" s="6" t="s">
        <v>80</v>
      </c>
    </row>
    <row r="15" spans="1:11" ht="36" customHeight="1">
      <c r="A15" s="1" t="s">
        <v>12</v>
      </c>
      <c r="B15" s="1" t="s">
        <v>5</v>
      </c>
      <c r="C15" s="1" t="s">
        <v>19</v>
      </c>
      <c r="D15" s="1" t="s">
        <v>10</v>
      </c>
      <c r="E15" s="1" t="s">
        <v>20</v>
      </c>
      <c r="F15" s="1">
        <v>67.8</v>
      </c>
      <c r="G15" s="6" t="s">
        <v>84</v>
      </c>
      <c r="H15" s="1">
        <v>67.8</v>
      </c>
      <c r="I15" s="6">
        <v>81.26</v>
      </c>
      <c r="J15" s="6">
        <v>149.06</v>
      </c>
      <c r="K15" s="6" t="s">
        <v>80</v>
      </c>
    </row>
    <row r="16" spans="1:11" ht="31.5" customHeight="1">
      <c r="A16" s="1" t="s">
        <v>35</v>
      </c>
      <c r="B16" s="1" t="s">
        <v>5</v>
      </c>
      <c r="C16" s="1" t="s">
        <v>36</v>
      </c>
      <c r="D16" s="1" t="s">
        <v>6</v>
      </c>
      <c r="E16" s="1" t="s">
        <v>37</v>
      </c>
      <c r="F16" s="1">
        <v>72.1</v>
      </c>
      <c r="G16" s="6" t="s">
        <v>84</v>
      </c>
      <c r="H16" s="1">
        <v>72.1</v>
      </c>
      <c r="I16" s="6">
        <v>80.14</v>
      </c>
      <c r="J16" s="6">
        <f>SUM(H16:I16)</f>
        <v>152.24</v>
      </c>
      <c r="K16" s="6" t="s">
        <v>82</v>
      </c>
    </row>
    <row r="17" spans="1:11" ht="31.5" customHeight="1">
      <c r="A17" s="1" t="s">
        <v>53</v>
      </c>
      <c r="B17" s="1" t="s">
        <v>5</v>
      </c>
      <c r="C17" s="1" t="s">
        <v>54</v>
      </c>
      <c r="D17" s="1" t="s">
        <v>6</v>
      </c>
      <c r="E17" s="1" t="s">
        <v>56</v>
      </c>
      <c r="F17" s="1">
        <v>76.5</v>
      </c>
      <c r="G17" s="6" t="s">
        <v>84</v>
      </c>
      <c r="H17" s="1">
        <v>76.5</v>
      </c>
      <c r="I17" s="6">
        <v>81.2</v>
      </c>
      <c r="J17" s="6">
        <f>SUM(H17:I17)</f>
        <v>157.7</v>
      </c>
      <c r="K17" s="6" t="s">
        <v>82</v>
      </c>
    </row>
    <row r="18" spans="1:11" ht="31.5" customHeight="1">
      <c r="A18" s="1" t="s">
        <v>53</v>
      </c>
      <c r="B18" s="1" t="s">
        <v>5</v>
      </c>
      <c r="C18" s="1" t="s">
        <v>55</v>
      </c>
      <c r="D18" s="1" t="s">
        <v>10</v>
      </c>
      <c r="E18" s="1" t="s">
        <v>57</v>
      </c>
      <c r="F18" s="1">
        <v>66.3</v>
      </c>
      <c r="G18" s="6" t="s">
        <v>84</v>
      </c>
      <c r="H18" s="1">
        <v>66.3</v>
      </c>
      <c r="I18" s="6">
        <v>80.39</v>
      </c>
      <c r="J18" s="6">
        <f>SUM(H18:I18)</f>
        <v>146.69</v>
      </c>
      <c r="K18" s="6" t="s">
        <v>82</v>
      </c>
    </row>
    <row r="19" spans="1:11" ht="38.25" customHeight="1">
      <c r="A19" s="1" t="s">
        <v>50</v>
      </c>
      <c r="B19" s="1" t="s">
        <v>5</v>
      </c>
      <c r="C19" s="1" t="s">
        <v>51</v>
      </c>
      <c r="D19" s="1" t="s">
        <v>10</v>
      </c>
      <c r="E19" s="1" t="s">
        <v>52</v>
      </c>
      <c r="F19" s="1">
        <v>76.1</v>
      </c>
      <c r="G19" s="6" t="s">
        <v>84</v>
      </c>
      <c r="H19" s="1">
        <v>76.1</v>
      </c>
      <c r="I19" s="6">
        <v>84.36</v>
      </c>
      <c r="J19" s="6">
        <f>SUM(H19:I19)</f>
        <v>160.45999999999998</v>
      </c>
      <c r="K19" s="6" t="s">
        <v>82</v>
      </c>
    </row>
    <row r="20" spans="1:11" ht="31.5" customHeight="1">
      <c r="A20" s="1" t="s">
        <v>25</v>
      </c>
      <c r="B20" s="1" t="s">
        <v>85</v>
      </c>
      <c r="C20" s="1" t="s">
        <v>26</v>
      </c>
      <c r="D20" s="1" t="s">
        <v>10</v>
      </c>
      <c r="E20" s="1" t="s">
        <v>27</v>
      </c>
      <c r="F20" s="1">
        <v>64.9</v>
      </c>
      <c r="G20" s="6" t="s">
        <v>84</v>
      </c>
      <c r="H20" s="1">
        <v>64.9</v>
      </c>
      <c r="I20" s="6">
        <v>85.15</v>
      </c>
      <c r="J20" s="6">
        <v>150.05</v>
      </c>
      <c r="K20" s="6" t="s">
        <v>82</v>
      </c>
    </row>
    <row r="21" spans="1:11" ht="31.5" customHeight="1">
      <c r="A21" s="1" t="s">
        <v>38</v>
      </c>
      <c r="B21" s="1" t="s">
        <v>88</v>
      </c>
      <c r="C21" s="1" t="s">
        <v>39</v>
      </c>
      <c r="D21" s="1" t="s">
        <v>6</v>
      </c>
      <c r="E21" s="1" t="s">
        <v>40</v>
      </c>
      <c r="F21" s="11">
        <v>71.6</v>
      </c>
      <c r="G21" s="6" t="s">
        <v>84</v>
      </c>
      <c r="H21" s="13">
        <v>71.6</v>
      </c>
      <c r="I21" s="12">
        <v>81.49</v>
      </c>
      <c r="J21" s="12">
        <v>153.09</v>
      </c>
      <c r="K21" s="6" t="s">
        <v>82</v>
      </c>
    </row>
    <row r="22" spans="1:11" ht="31.5" customHeight="1">
      <c r="A22" s="1" t="s">
        <v>43</v>
      </c>
      <c r="B22" s="1" t="s">
        <v>47</v>
      </c>
      <c r="C22" s="1" t="s">
        <v>44</v>
      </c>
      <c r="D22" s="1" t="s">
        <v>6</v>
      </c>
      <c r="E22" s="1" t="s">
        <v>45</v>
      </c>
      <c r="F22" s="1">
        <v>77</v>
      </c>
      <c r="G22" s="6" t="s">
        <v>84</v>
      </c>
      <c r="H22" s="1">
        <v>77</v>
      </c>
      <c r="I22" s="6">
        <v>76.51</v>
      </c>
      <c r="J22" s="6">
        <f>SUM(H22:I22)</f>
        <v>153.51</v>
      </c>
      <c r="K22" s="6" t="s">
        <v>82</v>
      </c>
    </row>
    <row r="23" spans="1:11" ht="35.25" customHeight="1">
      <c r="A23" s="1" t="s">
        <v>41</v>
      </c>
      <c r="B23" s="1" t="s">
        <v>86</v>
      </c>
      <c r="C23" s="1" t="s">
        <v>30</v>
      </c>
      <c r="D23" s="1" t="s">
        <v>6</v>
      </c>
      <c r="E23" s="1" t="s">
        <v>42</v>
      </c>
      <c r="F23" s="1">
        <v>71.5</v>
      </c>
      <c r="G23" s="6" t="s">
        <v>84</v>
      </c>
      <c r="H23" s="1">
        <v>71.5</v>
      </c>
      <c r="I23" s="6">
        <v>78.49</v>
      </c>
      <c r="J23" s="6">
        <f>SUM(H23:I23)</f>
        <v>149.99</v>
      </c>
      <c r="K23" s="6" t="s">
        <v>82</v>
      </c>
    </row>
    <row r="24" spans="1:11" ht="36" customHeight="1">
      <c r="A24" s="1" t="s">
        <v>66</v>
      </c>
      <c r="B24" s="1" t="s">
        <v>85</v>
      </c>
      <c r="C24" s="1" t="s">
        <v>67</v>
      </c>
      <c r="D24" s="1" t="s">
        <v>10</v>
      </c>
      <c r="E24" s="1" t="s">
        <v>68</v>
      </c>
      <c r="F24" s="1">
        <v>67.3</v>
      </c>
      <c r="G24" s="6" t="s">
        <v>84</v>
      </c>
      <c r="H24" s="1">
        <v>67.3</v>
      </c>
      <c r="I24" s="6">
        <v>80.57</v>
      </c>
      <c r="J24" s="6">
        <f>SUM(H24:I24)</f>
        <v>147.87</v>
      </c>
      <c r="K24" s="6" t="s">
        <v>82</v>
      </c>
    </row>
    <row r="25" spans="1:11" ht="42" customHeight="1">
      <c r="A25" s="1" t="s">
        <v>69</v>
      </c>
      <c r="B25" s="1" t="s">
        <v>86</v>
      </c>
      <c r="C25" s="1" t="s">
        <v>70</v>
      </c>
      <c r="D25" s="1" t="s">
        <v>6</v>
      </c>
      <c r="E25" s="1" t="s">
        <v>71</v>
      </c>
      <c r="F25" s="1">
        <v>74.3</v>
      </c>
      <c r="G25" s="6" t="s">
        <v>84</v>
      </c>
      <c r="H25" s="1">
        <v>74.3</v>
      </c>
      <c r="I25" s="6">
        <v>82.19</v>
      </c>
      <c r="J25" s="6">
        <f>SUM(H25:I25)</f>
        <v>156.49</v>
      </c>
      <c r="K25" s="6" t="s">
        <v>82</v>
      </c>
    </row>
    <row r="26" spans="1:11" ht="36" customHeight="1">
      <c r="A26" s="1" t="s">
        <v>9</v>
      </c>
      <c r="B26" s="1" t="s">
        <v>87</v>
      </c>
      <c r="C26" s="1" t="s">
        <v>11</v>
      </c>
      <c r="D26" s="1" t="s">
        <v>10</v>
      </c>
      <c r="E26" s="1" t="s">
        <v>89</v>
      </c>
      <c r="F26" s="1">
        <v>70.1</v>
      </c>
      <c r="G26" s="6" t="s">
        <v>84</v>
      </c>
      <c r="H26" s="1">
        <v>70.1</v>
      </c>
      <c r="I26" s="5">
        <v>79.11</v>
      </c>
      <c r="J26" s="10">
        <f>F26+I26</f>
        <v>149.20999999999998</v>
      </c>
      <c r="K26" s="6" t="s">
        <v>82</v>
      </c>
    </row>
    <row r="27" spans="1:11" ht="36">
      <c r="A27" s="1" t="s">
        <v>46</v>
      </c>
      <c r="B27" s="1" t="s">
        <v>47</v>
      </c>
      <c r="C27" s="1" t="s">
        <v>48</v>
      </c>
      <c r="D27" s="1" t="s">
        <v>10</v>
      </c>
      <c r="E27" s="1" t="s">
        <v>49</v>
      </c>
      <c r="F27" s="1">
        <v>77</v>
      </c>
      <c r="G27" s="6" t="s">
        <v>84</v>
      </c>
      <c r="H27" s="1">
        <v>77</v>
      </c>
      <c r="I27" s="6">
        <v>77.38</v>
      </c>
      <c r="J27" s="6">
        <f>SUM(H27:I27)</f>
        <v>154.38</v>
      </c>
      <c r="K27" s="6" t="s">
        <v>82</v>
      </c>
    </row>
  </sheetData>
  <sheetProtection/>
  <mergeCells count="10">
    <mergeCell ref="K2:K3"/>
    <mergeCell ref="A1:K1"/>
    <mergeCell ref="F2:H2"/>
    <mergeCell ref="E2:E3"/>
    <mergeCell ref="D2:D3"/>
    <mergeCell ref="C2:C3"/>
    <mergeCell ref="B2:B3"/>
    <mergeCell ref="A2:A3"/>
    <mergeCell ref="I2:I3"/>
    <mergeCell ref="J2:J3"/>
  </mergeCells>
  <printOptions horizontalCentered="1"/>
  <pageMargins left="0.17" right="0.1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黄琦</cp:lastModifiedBy>
  <cp:lastPrinted>2019-01-03T02:02:56Z</cp:lastPrinted>
  <dcterms:created xsi:type="dcterms:W3CDTF">2016-07-06T07:50:59Z</dcterms:created>
  <dcterms:modified xsi:type="dcterms:W3CDTF">2019-01-04T02:41:15Z</dcterms:modified>
  <cp:category/>
  <cp:version/>
  <cp:contentType/>
  <cp:contentStatus/>
</cp:coreProperties>
</file>