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综合成绩" sheetId="2" r:id="rId1"/>
    <sheet name="体检入围人员" sheetId="3" r:id="rId2"/>
  </sheets>
  <definedNames>
    <definedName name="_xlnm._FilterDatabase" localSheetId="1" hidden="1">体检入围人员!$A$2:$O$66</definedName>
    <definedName name="_xlnm.Print_Titles" localSheetId="1">体检入围人员!$2:$2</definedName>
    <definedName name="_xlnm.Print_Titles" localSheetId="0">综合成绩!$2:$2</definedName>
  </definedNames>
  <calcPr calcId="162913"/>
</workbook>
</file>

<file path=xl/calcChain.xml><?xml version="1.0" encoding="utf-8"?>
<calcChain xmlns="http://schemas.openxmlformats.org/spreadsheetml/2006/main">
  <c r="I59" i="3" l="1"/>
  <c r="K59" i="3" s="1"/>
  <c r="I52" i="3"/>
  <c r="K52" i="3" s="1"/>
  <c r="I32" i="3"/>
  <c r="K32" i="3" s="1"/>
  <c r="I46" i="3"/>
  <c r="K46" i="3" s="1"/>
  <c r="I66" i="3"/>
  <c r="K66" i="3" s="1"/>
  <c r="I65" i="3"/>
  <c r="K65" i="3" s="1"/>
  <c r="I64" i="3"/>
  <c r="K64" i="3" s="1"/>
  <c r="I63" i="3"/>
  <c r="K63" i="3" s="1"/>
  <c r="I62" i="3"/>
  <c r="K62" i="3" s="1"/>
  <c r="I61" i="3"/>
  <c r="K61" i="3" s="1"/>
  <c r="I60" i="3"/>
  <c r="K60" i="3" s="1"/>
  <c r="I51" i="3"/>
  <c r="K51" i="3" s="1"/>
  <c r="I48" i="3"/>
  <c r="K48" i="3" s="1"/>
  <c r="I47" i="3"/>
  <c r="K47" i="3" s="1"/>
  <c r="I49" i="3"/>
  <c r="K49" i="3" s="1"/>
  <c r="I50" i="3"/>
  <c r="K50" i="3" s="1"/>
  <c r="I58" i="3"/>
  <c r="K58" i="3" s="1"/>
  <c r="I57" i="3"/>
  <c r="K57" i="3" s="1"/>
  <c r="I56" i="3"/>
  <c r="K56" i="3" s="1"/>
  <c r="I55" i="3"/>
  <c r="K55" i="3" s="1"/>
  <c r="I54" i="3"/>
  <c r="K54" i="3" s="1"/>
  <c r="I53" i="3"/>
  <c r="K53" i="3" s="1"/>
  <c r="I30" i="3"/>
  <c r="K30" i="3" s="1"/>
  <c r="I45" i="3"/>
  <c r="K45" i="3" s="1"/>
  <c r="I44" i="3"/>
  <c r="K44" i="3" s="1"/>
  <c r="I43" i="3"/>
  <c r="K43" i="3" s="1"/>
  <c r="I42" i="3"/>
  <c r="K42" i="3" s="1"/>
  <c r="I41" i="3"/>
  <c r="K41" i="3" s="1"/>
  <c r="K29" i="3"/>
  <c r="I40" i="3"/>
  <c r="K40" i="3" s="1"/>
  <c r="I39" i="3"/>
  <c r="K39" i="3" s="1"/>
  <c r="I38" i="3"/>
  <c r="K38" i="3" s="1"/>
  <c r="I37" i="3"/>
  <c r="K37" i="3" s="1"/>
  <c r="I31" i="3"/>
  <c r="K31" i="3" s="1"/>
  <c r="I36" i="3"/>
  <c r="K36" i="3" s="1"/>
  <c r="I28" i="3"/>
  <c r="K28" i="3" s="1"/>
  <c r="I27" i="3"/>
  <c r="K27" i="3" s="1"/>
  <c r="I35" i="3"/>
  <c r="K35" i="3" s="1"/>
  <c r="I26" i="3"/>
  <c r="K26" i="3" s="1"/>
  <c r="I25" i="3"/>
  <c r="K25" i="3" s="1"/>
  <c r="I34" i="3"/>
  <c r="K34" i="3" s="1"/>
  <c r="I33" i="3"/>
  <c r="K33" i="3" s="1"/>
  <c r="I24" i="3"/>
  <c r="K24" i="3" s="1"/>
  <c r="I23" i="3"/>
  <c r="K23" i="3" s="1"/>
  <c r="I22" i="3"/>
  <c r="K22" i="3" s="1"/>
  <c r="I21" i="3"/>
  <c r="K21" i="3" s="1"/>
  <c r="I20" i="3"/>
  <c r="K20" i="3" s="1"/>
  <c r="I19" i="3"/>
  <c r="K19" i="3" s="1"/>
  <c r="I8" i="3"/>
  <c r="K8" i="3" s="1"/>
  <c r="I18" i="3"/>
  <c r="K18" i="3" s="1"/>
  <c r="I7" i="3"/>
  <c r="K7" i="3" s="1"/>
  <c r="I6" i="3"/>
  <c r="K6" i="3" s="1"/>
  <c r="I17" i="3"/>
  <c r="K17" i="3" s="1"/>
  <c r="I16" i="3"/>
  <c r="K16" i="3" s="1"/>
  <c r="I15" i="3"/>
  <c r="K15" i="3" s="1"/>
  <c r="I14" i="3"/>
  <c r="K14" i="3" s="1"/>
  <c r="I5" i="3"/>
  <c r="K5" i="3" s="1"/>
  <c r="I13" i="3"/>
  <c r="K13" i="3" s="1"/>
  <c r="I12" i="3"/>
  <c r="K12" i="3" s="1"/>
  <c r="I11" i="3"/>
  <c r="K11" i="3" s="1"/>
  <c r="I10" i="3"/>
  <c r="K10" i="3" s="1"/>
  <c r="I9" i="3"/>
  <c r="K9" i="3" s="1"/>
  <c r="I4" i="3"/>
  <c r="K4" i="3" s="1"/>
  <c r="I3" i="3"/>
  <c r="K3" i="3" s="1"/>
</calcChain>
</file>

<file path=xl/sharedStrings.xml><?xml version="1.0" encoding="utf-8"?>
<sst xmlns="http://schemas.openxmlformats.org/spreadsheetml/2006/main" count="443" uniqueCount="320">
  <si>
    <t>姓名</t>
  </si>
  <si>
    <t>身份证号</t>
  </si>
  <si>
    <t>性别</t>
  </si>
  <si>
    <t>现任职单位</t>
  </si>
  <si>
    <t>报考单位名称</t>
  </si>
  <si>
    <t>报考职位</t>
  </si>
  <si>
    <t>何琪</t>
  </si>
  <si>
    <t>431128199212200017</t>
  </si>
  <si>
    <t>男</t>
  </si>
  <si>
    <t>中共新田县委办公室</t>
  </si>
  <si>
    <t>女</t>
  </si>
  <si>
    <t>蒋理</t>
  </si>
  <si>
    <t>431122198506110022</t>
  </si>
  <si>
    <t>江永团县委</t>
  </si>
  <si>
    <t>新田县政府办</t>
  </si>
  <si>
    <t>谢俐</t>
  </si>
  <si>
    <t>431123198709140025</t>
  </si>
  <si>
    <t>湖南省江永县司法局</t>
  </si>
  <si>
    <t>唐慧军</t>
  </si>
  <si>
    <t>432929198009100017</t>
  </si>
  <si>
    <t>零陵区移民开发局</t>
  </si>
  <si>
    <t>湖南省东安县人民法院</t>
  </si>
  <si>
    <t>何小艳</t>
  </si>
  <si>
    <t>431102198507192028</t>
  </si>
  <si>
    <t>永州市零陵区商务和粮食局</t>
  </si>
  <si>
    <t>廖路生</t>
  </si>
  <si>
    <t>431103198807121818</t>
  </si>
  <si>
    <t>江华瑶族自治县公安局河路口派出所</t>
  </si>
  <si>
    <t>蒋有才</t>
  </si>
  <si>
    <t>431122198502103431</t>
  </si>
  <si>
    <t>钟仁</t>
  </si>
  <si>
    <t>431103198705294232</t>
  </si>
  <si>
    <t>江永县人民政府办公室</t>
  </si>
  <si>
    <t>王钰煜</t>
  </si>
  <si>
    <t>431103198911230926</t>
  </si>
  <si>
    <t>永州市零陵区城乡居民医保管理服务中心</t>
  </si>
  <si>
    <t>首永琳</t>
  </si>
  <si>
    <t>431125198909060065</t>
  </si>
  <si>
    <t>何俊宏</t>
  </si>
  <si>
    <t>432924198311280053</t>
  </si>
  <si>
    <t>宁远县档案局</t>
  </si>
  <si>
    <t>何彦谦</t>
  </si>
  <si>
    <t>432925198209152019</t>
  </si>
  <si>
    <t>江永县公安局上江圩派出所</t>
  </si>
  <si>
    <t>桑志斌</t>
  </si>
  <si>
    <t>431102198809122017</t>
  </si>
  <si>
    <t>双牌县公安局</t>
  </si>
  <si>
    <t>胡磊</t>
  </si>
  <si>
    <t>431102198510042012</t>
  </si>
  <si>
    <t>江华瑶族自治县公安局东田派出所</t>
  </si>
  <si>
    <t>杨伟燕</t>
  </si>
  <si>
    <t>431126198504070026</t>
  </si>
  <si>
    <t>永州市商务和粮食局</t>
  </si>
  <si>
    <t>唐艳红</t>
  </si>
  <si>
    <t>431102198911188901</t>
  </si>
  <si>
    <t>中共零陵区委办公室</t>
  </si>
  <si>
    <t>刘荣俊</t>
  </si>
  <si>
    <t>431126198903250016</t>
  </si>
  <si>
    <t>宁远县委办</t>
  </si>
  <si>
    <t>双牌县人民检察院</t>
  </si>
  <si>
    <t>高山千</t>
  </si>
  <si>
    <t>431124198808080335</t>
  </si>
  <si>
    <t>江永县上江圩镇政府</t>
  </si>
  <si>
    <t>蒋争春</t>
  </si>
  <si>
    <t>432902198312068435</t>
  </si>
  <si>
    <t>冷水滩区高溪市镇人民政府</t>
  </si>
  <si>
    <t>魏昶</t>
  </si>
  <si>
    <t>431103198604070336</t>
  </si>
  <si>
    <t>东安县纪委</t>
  </si>
  <si>
    <t>叶志平</t>
  </si>
  <si>
    <t>431122198709175811</t>
  </si>
  <si>
    <t>江华瑶族自治县桥市乡人民政府</t>
  </si>
  <si>
    <t>秦建波</t>
  </si>
  <si>
    <t>431103198708245110</t>
  </si>
  <si>
    <t>宁远县食品药品工商质量监督管理局</t>
  </si>
  <si>
    <t>胡苑芳</t>
  </si>
  <si>
    <t>431103198503021228</t>
  </si>
  <si>
    <t>宁远县公安局桐山派出所</t>
  </si>
  <si>
    <t>蒋云英</t>
  </si>
  <si>
    <t>431123198712285022</t>
  </si>
  <si>
    <t>双牌县交通运输局</t>
  </si>
  <si>
    <t>东安县芦洪市镇人民政府</t>
  </si>
  <si>
    <t>李鑫</t>
  </si>
  <si>
    <t>43112119890822101X</t>
  </si>
  <si>
    <t>涂永清</t>
  </si>
  <si>
    <t>432926198807192236</t>
  </si>
  <si>
    <t>江华瑶族自治县人力资源和社会保障局</t>
  </si>
  <si>
    <t>龙海艳</t>
  </si>
  <si>
    <t>43112219870828002X</t>
  </si>
  <si>
    <t>江永县纪委监察局</t>
  </si>
  <si>
    <t>廖文成</t>
  </si>
  <si>
    <t>431123198710090029</t>
  </si>
  <si>
    <t>唐泽刚</t>
  </si>
  <si>
    <t>431103198706200613</t>
  </si>
  <si>
    <t>中共双牌县理家坪乡党委</t>
  </si>
  <si>
    <t>吴小康</t>
  </si>
  <si>
    <t>431122198905250014</t>
  </si>
  <si>
    <t>湖南省东安县森林公安局</t>
  </si>
  <si>
    <t>东安县公安局城东派出所</t>
  </si>
  <si>
    <t>宁远县清水桥镇人民政府</t>
  </si>
  <si>
    <t>蒋文</t>
  </si>
  <si>
    <t>43110219880210721X</t>
  </si>
  <si>
    <t>蓝山县公安局</t>
  </si>
  <si>
    <t>冷水滩区食品药品监督管理局</t>
  </si>
  <si>
    <t>雷蓉</t>
  </si>
  <si>
    <t>431103199007097842</t>
  </si>
  <si>
    <t>江华县公安局东田派出所</t>
  </si>
  <si>
    <t>奉琳娟</t>
  </si>
  <si>
    <t>431129198602214221</t>
  </si>
  <si>
    <t>江华瑶族自治县小圩壮族乡人民政府</t>
  </si>
  <si>
    <t>蒋鼎僚</t>
  </si>
  <si>
    <t>431123198908293518</t>
  </si>
  <si>
    <t>湖南省永州市东安县公安局</t>
  </si>
  <si>
    <t>胡欣欣</t>
  </si>
  <si>
    <t>431102199008023013</t>
  </si>
  <si>
    <t>永州市公安局金洞分局指挥中心</t>
  </si>
  <si>
    <t>胡淑瑛</t>
  </si>
  <si>
    <t>431125198710170064</t>
  </si>
  <si>
    <t>江永县政府办</t>
  </si>
  <si>
    <t>段翔</t>
  </si>
  <si>
    <t>431123198812277513</t>
  </si>
  <si>
    <t>农工党永州市委会</t>
  </si>
  <si>
    <t>李梦鸾</t>
  </si>
  <si>
    <t>430203199109107524</t>
  </si>
  <si>
    <t>冷水滩区普利桥镇人民政府</t>
  </si>
  <si>
    <t>谢芳</t>
  </si>
  <si>
    <t>431103199210150928</t>
  </si>
  <si>
    <t>祁阳县三口塘镇人民政府</t>
  </si>
  <si>
    <t>唐伟超</t>
  </si>
  <si>
    <t>43110219900608201X</t>
  </si>
  <si>
    <t>道县桥头镇人民政府</t>
  </si>
  <si>
    <t>李杰</t>
  </si>
  <si>
    <t>东安县人民检察院</t>
  </si>
  <si>
    <t>李铜凤</t>
  </si>
  <si>
    <t>431127199010126027</t>
  </si>
  <si>
    <t>中共蓝山县委宣传部</t>
  </si>
  <si>
    <t>黄立明</t>
  </si>
  <si>
    <t>431102198607176797</t>
  </si>
  <si>
    <t>永州市零陵区富家桥镇政府</t>
  </si>
  <si>
    <t>东安县委组织部</t>
  </si>
  <si>
    <t>严培元</t>
  </si>
  <si>
    <t>伍健辉</t>
  </si>
  <si>
    <t>431122198510086117</t>
  </si>
  <si>
    <t>湖南省东安县芦洪市镇</t>
  </si>
  <si>
    <t>零陵区政务服务中心</t>
  </si>
  <si>
    <t>徐仲鹤</t>
  </si>
  <si>
    <t>431123199011110013</t>
  </si>
  <si>
    <t>陈少鹏</t>
  </si>
  <si>
    <t>431103198510210916</t>
  </si>
  <si>
    <t>中共新田县纪委</t>
  </si>
  <si>
    <t>荣瑛</t>
  </si>
  <si>
    <t>431122198706150037</t>
  </si>
  <si>
    <t>431121198705258779</t>
  </si>
  <si>
    <t>永州市宁远县公安局看守所</t>
  </si>
  <si>
    <t>刘启林</t>
  </si>
  <si>
    <t>432930198310130077</t>
  </si>
  <si>
    <t>东安县南桥镇人民政府</t>
  </si>
  <si>
    <t>张晟</t>
  </si>
  <si>
    <t>542326198108160051</t>
  </si>
  <si>
    <t>陈华</t>
  </si>
  <si>
    <t>431122198611286150</t>
  </si>
  <si>
    <t>湖南省东安县芦洪市镇人民政府</t>
  </si>
  <si>
    <t>陈宏</t>
  </si>
  <si>
    <t>431122198412016131</t>
  </si>
  <si>
    <t>王钰</t>
  </si>
  <si>
    <t>431103199006158447</t>
  </si>
  <si>
    <t>零陵区民政局</t>
  </si>
  <si>
    <t>吕黎</t>
  </si>
  <si>
    <t>440983198910280426</t>
  </si>
  <si>
    <t>湖南省永州市冷水滩区牛角坝镇人民政府</t>
  </si>
  <si>
    <t>段全</t>
  </si>
  <si>
    <t>430426199209109493</t>
  </si>
  <si>
    <t>永州市祁阳县白水镇人民政府</t>
  </si>
  <si>
    <t>张强</t>
  </si>
  <si>
    <t>431103198606253312</t>
  </si>
  <si>
    <t>甄岁玲</t>
  </si>
  <si>
    <t>431122198512185880</t>
  </si>
  <si>
    <t>石琳</t>
  </si>
  <si>
    <t>431103198501100045</t>
  </si>
  <si>
    <t>冷水滩区纪律检查委员会</t>
  </si>
  <si>
    <t>何林</t>
  </si>
  <si>
    <t>431125198912225318</t>
  </si>
  <si>
    <t>江永县国家税务局</t>
  </si>
  <si>
    <t>杨继勇</t>
  </si>
  <si>
    <t>432930198308247612</t>
  </si>
  <si>
    <t>湖南省祁阳县食品药品工商质量监督管理局</t>
  </si>
  <si>
    <t>张家龙</t>
  </si>
  <si>
    <t>431103198808210919</t>
  </si>
  <si>
    <t>永州市国土资源局零陵分局</t>
  </si>
  <si>
    <t>唐明</t>
  </si>
  <si>
    <t>431103198512115736</t>
  </si>
  <si>
    <t>伍雄鑫</t>
  </si>
  <si>
    <t>431103198610110912</t>
  </si>
  <si>
    <t>申论或专业知识</t>
    <phoneticPr fontId="1" type="noConversion"/>
  </si>
  <si>
    <t>东安县公安局   刑侦大队</t>
  </si>
  <si>
    <t>杨文先</t>
    <phoneticPr fontId="1" type="noConversion"/>
  </si>
  <si>
    <t>女</t>
    <phoneticPr fontId="1" type="noConversion"/>
  </si>
  <si>
    <t>公务员综合知识</t>
    <phoneticPr fontId="1" type="noConversion"/>
  </si>
  <si>
    <t>面试成绩</t>
    <phoneticPr fontId="1" type="noConversion"/>
  </si>
  <si>
    <t>综合成绩</t>
    <phoneticPr fontId="1" type="noConversion"/>
  </si>
  <si>
    <t>排名</t>
    <phoneticPr fontId="1" type="noConversion"/>
  </si>
  <si>
    <t>招录计划</t>
    <phoneticPr fontId="1" type="noConversion"/>
  </si>
  <si>
    <t>431202198212210423</t>
  </si>
  <si>
    <t>双牌卫生和计划生育委员会</t>
    <phoneticPr fontId="1" type="noConversion"/>
  </si>
  <si>
    <t>笔试成绩</t>
    <phoneticPr fontId="1" type="noConversion"/>
  </si>
  <si>
    <t>431103198909270611</t>
    <phoneticPr fontId="1" type="noConversion"/>
  </si>
  <si>
    <t>备注</t>
    <phoneticPr fontId="1" type="noConversion"/>
  </si>
  <si>
    <t>第一组</t>
    <phoneticPr fontId="1" type="noConversion"/>
  </si>
  <si>
    <t>第二组</t>
    <phoneticPr fontId="1" type="noConversion"/>
  </si>
  <si>
    <t>第三组</t>
    <phoneticPr fontId="1" type="noConversion"/>
  </si>
  <si>
    <t>中共永州市委统战部</t>
    <phoneticPr fontId="1" type="noConversion"/>
  </si>
  <si>
    <t>综合文秘</t>
    <phoneticPr fontId="1" type="noConversion"/>
  </si>
  <si>
    <t>办公室文秘</t>
    <phoneticPr fontId="1" type="noConversion"/>
  </si>
  <si>
    <t>新闻宣传专干</t>
    <phoneticPr fontId="1" type="noConversion"/>
  </si>
  <si>
    <t>执法岗位</t>
    <phoneticPr fontId="1" type="noConversion"/>
  </si>
  <si>
    <t>市政科科员</t>
    <phoneticPr fontId="1" type="noConversion"/>
  </si>
  <si>
    <t>特种设备执法2</t>
    <phoneticPr fontId="1" type="noConversion"/>
  </si>
  <si>
    <t>综合岗位</t>
    <phoneticPr fontId="1" type="noConversion"/>
  </si>
  <si>
    <t>理教科科员</t>
    <phoneticPr fontId="1" type="noConversion"/>
  </si>
  <si>
    <t>办公室文字综合</t>
    <phoneticPr fontId="1" type="noConversion"/>
  </si>
  <si>
    <t>办公室综合文秘</t>
    <phoneticPr fontId="1" type="noConversion"/>
  </si>
  <si>
    <t>财务管理</t>
    <phoneticPr fontId="1" type="noConversion"/>
  </si>
  <si>
    <t>文字综合</t>
    <phoneticPr fontId="1" type="noConversion"/>
  </si>
  <si>
    <t>科员二</t>
    <phoneticPr fontId="1" type="noConversion"/>
  </si>
  <si>
    <t>科员一</t>
    <phoneticPr fontId="1" type="noConversion"/>
  </si>
  <si>
    <t>组织宣传科员</t>
    <phoneticPr fontId="1" type="noConversion"/>
  </si>
  <si>
    <t>综合管理</t>
    <phoneticPr fontId="1" type="noConversion"/>
  </si>
  <si>
    <t>纪工委科员</t>
    <phoneticPr fontId="1" type="noConversion"/>
  </si>
  <si>
    <t>后扶稽查</t>
    <phoneticPr fontId="1" type="noConversion"/>
  </si>
  <si>
    <t>办公室科员</t>
    <phoneticPr fontId="1" type="noConversion"/>
  </si>
  <si>
    <t>救助管理员</t>
    <phoneticPr fontId="1" type="noConversion"/>
  </si>
  <si>
    <t>办公室工作人员</t>
    <phoneticPr fontId="1" type="noConversion"/>
  </si>
  <si>
    <t>法务工作</t>
    <phoneticPr fontId="1" type="noConversion"/>
  </si>
  <si>
    <t>科员</t>
    <phoneticPr fontId="1" type="noConversion"/>
  </si>
  <si>
    <t>行政复议应诉科科员</t>
    <phoneticPr fontId="1" type="noConversion"/>
  </si>
  <si>
    <t>财务人员</t>
    <phoneticPr fontId="1" type="noConversion"/>
  </si>
  <si>
    <t>基层民警</t>
    <phoneticPr fontId="1" type="noConversion"/>
  </si>
  <si>
    <t>综合科科员</t>
    <phoneticPr fontId="1" type="noConversion"/>
  </si>
  <si>
    <t>会计</t>
    <phoneticPr fontId="1" type="noConversion"/>
  </si>
  <si>
    <t>文秘专干</t>
    <phoneticPr fontId="1" type="noConversion"/>
  </si>
  <si>
    <t>党务专干</t>
    <phoneticPr fontId="1" type="noConversion"/>
  </si>
  <si>
    <t>医保监管</t>
    <phoneticPr fontId="1" type="noConversion"/>
  </si>
  <si>
    <t>派出所民警1</t>
    <phoneticPr fontId="1" type="noConversion"/>
  </si>
  <si>
    <t>监管民警</t>
    <phoneticPr fontId="1" type="noConversion"/>
  </si>
  <si>
    <t>工商所计算机技术</t>
    <phoneticPr fontId="1" type="noConversion"/>
  </si>
  <si>
    <t>出入境管理民警</t>
    <phoneticPr fontId="1" type="noConversion"/>
  </si>
  <si>
    <t>工商所综合</t>
    <phoneticPr fontId="1" type="noConversion"/>
  </si>
  <si>
    <t>工商所行政执法</t>
    <phoneticPr fontId="1" type="noConversion"/>
  </si>
  <si>
    <t>计算机管理民警</t>
    <phoneticPr fontId="1" type="noConversion"/>
  </si>
  <si>
    <t>市场监管</t>
    <phoneticPr fontId="1" type="noConversion"/>
  </si>
  <si>
    <t>侦查民警</t>
    <phoneticPr fontId="1" type="noConversion"/>
  </si>
  <si>
    <t>组别</t>
    <phoneticPr fontId="1" type="noConversion"/>
  </si>
  <si>
    <t>中共永州市委党校</t>
    <phoneticPr fontId="1" type="noConversion"/>
  </si>
  <si>
    <t>永州市教育局</t>
    <phoneticPr fontId="1" type="noConversion"/>
  </si>
  <si>
    <t>永州市畜牧水产局</t>
    <phoneticPr fontId="1" type="noConversion"/>
  </si>
  <si>
    <t>永州市城市管理行政执法局</t>
    <phoneticPr fontId="1" type="noConversion"/>
  </si>
  <si>
    <t>市质量技术监督稽查支队</t>
    <phoneticPr fontId="1" type="noConversion"/>
  </si>
  <si>
    <t>永州市侨联</t>
    <phoneticPr fontId="1" type="noConversion"/>
  </si>
  <si>
    <t>市委讲师团</t>
    <phoneticPr fontId="1" type="noConversion"/>
  </si>
  <si>
    <t>市水利局</t>
    <phoneticPr fontId="1" type="noConversion"/>
  </si>
  <si>
    <t>民革永州市委</t>
    <phoneticPr fontId="1" type="noConversion"/>
  </si>
  <si>
    <t>永州市农业机械化管理局</t>
    <phoneticPr fontId="1" type="noConversion"/>
  </si>
  <si>
    <t>永州市老干部休养所</t>
    <phoneticPr fontId="1" type="noConversion"/>
  </si>
  <si>
    <t>永州市交通运输局</t>
    <phoneticPr fontId="1" type="noConversion"/>
  </si>
  <si>
    <t>民进永州市委</t>
    <phoneticPr fontId="1" type="noConversion"/>
  </si>
  <si>
    <t>中共永州市直属机关工作委员会</t>
    <phoneticPr fontId="1" type="noConversion"/>
  </si>
  <si>
    <t>永州市移民开发局</t>
    <phoneticPr fontId="1" type="noConversion"/>
  </si>
  <si>
    <t>永州市卫生和计划生育委员会</t>
    <phoneticPr fontId="1" type="noConversion"/>
  </si>
  <si>
    <t>永州市民族宗教事务委员会</t>
    <phoneticPr fontId="1" type="noConversion"/>
  </si>
  <si>
    <t>永州市救助管理站</t>
    <phoneticPr fontId="1" type="noConversion"/>
  </si>
  <si>
    <t>市工商局零陵分局</t>
    <phoneticPr fontId="1" type="noConversion"/>
  </si>
  <si>
    <t>市殡葬事业管理处</t>
    <phoneticPr fontId="1" type="noConversion"/>
  </si>
  <si>
    <t>永州市发展和改革委员会</t>
    <phoneticPr fontId="1" type="noConversion"/>
  </si>
  <si>
    <t>永州市住房和城乡规划建设局</t>
    <phoneticPr fontId="1" type="noConversion"/>
  </si>
  <si>
    <t>市财政局</t>
    <phoneticPr fontId="1" type="noConversion"/>
  </si>
  <si>
    <t>永州市安全生产执法监察支队</t>
    <phoneticPr fontId="1" type="noConversion"/>
  </si>
  <si>
    <t>永州市人民政府法制办公室</t>
    <phoneticPr fontId="1" type="noConversion"/>
  </si>
  <si>
    <t>永州市工商行政管理局经济技术开发区分局</t>
    <phoneticPr fontId="1" type="noConversion"/>
  </si>
  <si>
    <t>市强制隔离戒毒所</t>
    <phoneticPr fontId="1" type="noConversion"/>
  </si>
  <si>
    <t>永州市党史与地方志征集编纂办公室</t>
    <phoneticPr fontId="1" type="noConversion"/>
  </si>
  <si>
    <t>市工伤保险处</t>
    <phoneticPr fontId="1" type="noConversion"/>
  </si>
  <si>
    <t>市就业服务管理局</t>
    <phoneticPr fontId="1" type="noConversion"/>
  </si>
  <si>
    <t>市公安局零陵分局</t>
    <phoneticPr fontId="1" type="noConversion"/>
  </si>
  <si>
    <t>市人力资源和社会保障局</t>
    <phoneticPr fontId="1" type="noConversion"/>
  </si>
  <si>
    <t>市公安局回龙圩管理区中心派出所</t>
    <phoneticPr fontId="1" type="noConversion"/>
  </si>
  <si>
    <t>永州市公安局</t>
    <phoneticPr fontId="1" type="noConversion"/>
  </si>
  <si>
    <t>永州市看守所</t>
    <phoneticPr fontId="1" type="noConversion"/>
  </si>
  <si>
    <t>市工商局冷水滩分局</t>
    <phoneticPr fontId="1" type="noConversion"/>
  </si>
  <si>
    <t>市社会劳动保险管理处</t>
    <phoneticPr fontId="1" type="noConversion"/>
  </si>
  <si>
    <t>永州市公安局强制戒毒所</t>
    <phoneticPr fontId="1" type="noConversion"/>
  </si>
  <si>
    <t>未形成有效竞争职位，当场形成
有效竞争职位入围体检人员面试最低分为74.76</t>
    <phoneticPr fontId="1" type="noConversion"/>
  </si>
  <si>
    <t>未形成有效竞争职位，当场形成
有效竞争职位入围体检人员面试最低分为74.6</t>
    <phoneticPr fontId="1" type="noConversion"/>
  </si>
  <si>
    <t>体检入围人员名单</t>
    <phoneticPr fontId="1" type="noConversion"/>
  </si>
  <si>
    <t>未形成有效竞争职位，当场形成
有效竞争职位入围体检人员面试最低分为77.56</t>
    <phoneticPr fontId="1" type="noConversion"/>
  </si>
  <si>
    <t>李思遇</t>
  </si>
  <si>
    <t>永州市公安局</t>
    <phoneticPr fontId="7" type="noConversion"/>
  </si>
  <si>
    <t>财务管理民警</t>
    <phoneticPr fontId="7" type="noConversion"/>
  </si>
  <si>
    <t>谭宇辰</t>
  </si>
  <si>
    <t>永州市公安局</t>
  </si>
  <si>
    <t>出入境管理民警</t>
  </si>
  <si>
    <t>郑家斌</t>
  </si>
  <si>
    <t>侦查民警</t>
    <phoneticPr fontId="7" type="noConversion"/>
  </si>
  <si>
    <t>黄明星</t>
  </si>
  <si>
    <t>派出所民警</t>
    <phoneticPr fontId="7" type="noConversion"/>
  </si>
  <si>
    <t>蒋超</t>
  </si>
  <si>
    <t>交通管理民警</t>
  </si>
  <si>
    <t>李荫楠</t>
  </si>
  <si>
    <t>永州市公安局冷水滩分局</t>
    <phoneticPr fontId="7" type="noConversion"/>
  </si>
  <si>
    <t>警务保障民警</t>
    <phoneticPr fontId="7" type="noConversion"/>
  </si>
  <si>
    <t>永州市公安局交警支队
凤凰园大队</t>
    <phoneticPr fontId="1" type="noConversion"/>
  </si>
  <si>
    <t>永州市公安局凤凰园
经济开发区中心派出所</t>
    <phoneticPr fontId="7" type="noConversion"/>
  </si>
  <si>
    <t>序号</t>
    <phoneticPr fontId="1" type="noConversion"/>
  </si>
  <si>
    <t>准考证号</t>
    <phoneticPr fontId="1" type="noConversion"/>
  </si>
  <si>
    <t>20190106</t>
  </si>
  <si>
    <t>20190202</t>
  </si>
  <si>
    <t>20190305</t>
  </si>
  <si>
    <t>20190508</t>
  </si>
  <si>
    <t>20190602</t>
  </si>
  <si>
    <t>20190703</t>
  </si>
  <si>
    <t>2019年永州市公安局公开遴选公务员（人民警察）
体检合格考察入围人员名单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</si>
</sst>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_);[Red]\(0\)"/>
  </numFmts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等线"/>
      <family val="3"/>
      <charset val="134"/>
    </font>
    <font>
      <sz val="18"/>
      <color theme="1"/>
      <name val="方正小标宋简体"/>
      <family val="3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0" fillId="0" borderId="2" xfId="0" applyBorder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7" fontId="0" fillId="0" borderId="2" xfId="0" applyNumberFormat="1" applyBorder="1" applyAlignment="1">
      <alignment horizontal="center" vertical="center"/>
    </xf>
    <xf numFmtId="177" fontId="4" fillId="0" borderId="0" xfId="0" applyNumberFormat="1" applyFont="1" applyAlignment="1">
      <alignment vertical="center"/>
    </xf>
    <xf numFmtId="177" fontId="0" fillId="0" borderId="0" xfId="0" applyNumberFormat="1" applyAlignment="1">
      <alignment vertical="center"/>
    </xf>
    <xf numFmtId="176" fontId="0" fillId="0" borderId="2" xfId="0" applyNumberFormat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77" fontId="0" fillId="3" borderId="3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176" fontId="4" fillId="3" borderId="1" xfId="1" applyNumberFormat="1" applyFont="1" applyFill="1" applyBorder="1" applyAlignment="1">
      <alignment horizontal="center" vertical="center"/>
    </xf>
    <xf numFmtId="177" fontId="4" fillId="3" borderId="1" xfId="1" applyNumberFormat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176" fontId="4" fillId="3" borderId="4" xfId="1" applyNumberFormat="1" applyFont="1" applyFill="1" applyBorder="1" applyAlignment="1">
      <alignment horizontal="center" vertical="center"/>
    </xf>
    <xf numFmtId="177" fontId="4" fillId="3" borderId="4" xfId="1" applyNumberFormat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176" fontId="4" fillId="3" borderId="3" xfId="1" applyNumberFormat="1" applyFont="1" applyFill="1" applyBorder="1" applyAlignment="1">
      <alignment horizontal="center" vertical="center"/>
    </xf>
    <xf numFmtId="177" fontId="4" fillId="3" borderId="3" xfId="1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/>
    </xf>
    <xf numFmtId="176" fontId="4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176" fontId="4" fillId="3" borderId="3" xfId="0" applyNumberFormat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176" fontId="4" fillId="3" borderId="4" xfId="0" applyNumberFormat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77" fontId="0" fillId="3" borderId="4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176" fontId="0" fillId="3" borderId="4" xfId="0" applyNumberFormat="1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12" xfId="0" applyFill="1" applyBorder="1">
      <alignment vertical="center"/>
    </xf>
    <xf numFmtId="0" fontId="4" fillId="3" borderId="0" xfId="1" applyFont="1" applyFill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</cellXfs>
  <cellStyles count="2">
    <cellStyle name="常规" xfId="0" builtinId="0"/>
    <cellStyle name="好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I8" sqref="I8"/>
    </sheetView>
  </sheetViews>
  <sheetFormatPr defaultRowHeight="13.5" x14ac:dyDescent="0.15"/>
  <cols>
    <col min="1" max="1" width="8.125" style="1" customWidth="1"/>
    <col min="2" max="2" width="9.25" style="2" customWidth="1"/>
    <col min="3" max="3" width="6" style="2" customWidth="1"/>
    <col min="4" max="4" width="16.25" style="2" customWidth="1"/>
    <col min="5" max="5" width="26.375" style="1" customWidth="1"/>
    <col min="6" max="6" width="19" style="1" customWidth="1"/>
    <col min="7" max="16384" width="9" style="1"/>
  </cols>
  <sheetData>
    <row r="1" spans="1:6" ht="69" customHeight="1" x14ac:dyDescent="0.15">
      <c r="A1" s="80" t="s">
        <v>319</v>
      </c>
      <c r="B1" s="65"/>
      <c r="C1" s="65"/>
      <c r="D1" s="65"/>
      <c r="E1" s="65"/>
      <c r="F1" s="65"/>
    </row>
    <row r="2" spans="1:6" s="58" customFormat="1" ht="39.950000000000003" customHeight="1" x14ac:dyDescent="0.15">
      <c r="A2" s="64" t="s">
        <v>311</v>
      </c>
      <c r="B2" s="64" t="s">
        <v>0</v>
      </c>
      <c r="C2" s="64" t="s">
        <v>2</v>
      </c>
      <c r="D2" s="64" t="s">
        <v>312</v>
      </c>
      <c r="E2" s="64" t="s">
        <v>4</v>
      </c>
      <c r="F2" s="64" t="s">
        <v>5</v>
      </c>
    </row>
    <row r="3" spans="1:6" s="10" customFormat="1" ht="39.950000000000003" customHeight="1" x14ac:dyDescent="0.15">
      <c r="A3" s="14">
        <v>1</v>
      </c>
      <c r="B3" s="62" t="s">
        <v>294</v>
      </c>
      <c r="C3" s="62" t="s">
        <v>10</v>
      </c>
      <c r="D3" s="59" t="s">
        <v>313</v>
      </c>
      <c r="E3" s="62" t="s">
        <v>295</v>
      </c>
      <c r="F3" s="62" t="s">
        <v>296</v>
      </c>
    </row>
    <row r="4" spans="1:6" s="10" customFormat="1" ht="39.950000000000003" customHeight="1" x14ac:dyDescent="0.15">
      <c r="A4" s="14">
        <v>2</v>
      </c>
      <c r="B4" s="63" t="s">
        <v>297</v>
      </c>
      <c r="C4" s="63" t="s">
        <v>10</v>
      </c>
      <c r="D4" s="59" t="s">
        <v>314</v>
      </c>
      <c r="E4" s="63" t="s">
        <v>298</v>
      </c>
      <c r="F4" s="63" t="s">
        <v>299</v>
      </c>
    </row>
    <row r="5" spans="1:6" s="10" customFormat="1" ht="39.950000000000003" customHeight="1" x14ac:dyDescent="0.15">
      <c r="A5" s="14">
        <v>3</v>
      </c>
      <c r="B5" s="62" t="s">
        <v>300</v>
      </c>
      <c r="C5" s="62" t="s">
        <v>8</v>
      </c>
      <c r="D5" s="59" t="s">
        <v>315</v>
      </c>
      <c r="E5" s="62" t="s">
        <v>298</v>
      </c>
      <c r="F5" s="62" t="s">
        <v>301</v>
      </c>
    </row>
    <row r="6" spans="1:6" s="10" customFormat="1" ht="39.950000000000003" customHeight="1" x14ac:dyDescent="0.15">
      <c r="A6" s="14">
        <v>4</v>
      </c>
      <c r="B6" s="63" t="s">
        <v>302</v>
      </c>
      <c r="C6" s="63" t="s">
        <v>8</v>
      </c>
      <c r="D6" s="60" t="s">
        <v>316</v>
      </c>
      <c r="E6" s="63" t="s">
        <v>310</v>
      </c>
      <c r="F6" s="63" t="s">
        <v>303</v>
      </c>
    </row>
    <row r="7" spans="1:6" s="10" customFormat="1" ht="39.950000000000003" customHeight="1" x14ac:dyDescent="0.15">
      <c r="A7" s="14">
        <v>5</v>
      </c>
      <c r="B7" s="63" t="s">
        <v>304</v>
      </c>
      <c r="C7" s="63" t="s">
        <v>10</v>
      </c>
      <c r="D7" s="61" t="s">
        <v>317</v>
      </c>
      <c r="E7" s="63" t="s">
        <v>309</v>
      </c>
      <c r="F7" s="63" t="s">
        <v>305</v>
      </c>
    </row>
    <row r="8" spans="1:6" s="10" customFormat="1" ht="39.950000000000003" customHeight="1" x14ac:dyDescent="0.15">
      <c r="A8" s="14">
        <v>6</v>
      </c>
      <c r="B8" s="62" t="s">
        <v>306</v>
      </c>
      <c r="C8" s="62" t="s">
        <v>8</v>
      </c>
      <c r="D8" s="59" t="s">
        <v>318</v>
      </c>
      <c r="E8" s="62" t="s">
        <v>307</v>
      </c>
      <c r="F8" s="62" t="s">
        <v>308</v>
      </c>
    </row>
    <row r="9" spans="1:6" x14ac:dyDescent="0.15">
      <c r="B9" s="56"/>
      <c r="C9" s="56"/>
      <c r="D9" s="56"/>
      <c r="E9" s="57"/>
      <c r="F9" s="57"/>
    </row>
  </sheetData>
  <sortState ref="B81:R117">
    <sortCondition descending="1" ref="E81:E117"/>
    <sortCondition descending="1" ref="F81:F117"/>
  </sortState>
  <mergeCells count="1">
    <mergeCell ref="A1:F1"/>
  </mergeCells>
  <phoneticPr fontId="1" type="noConversion"/>
  <printOptions horizontalCentered="1"/>
  <pageMargins left="0.70866141732283472" right="0.70866141732283472" top="1.1811023622047245" bottom="1.1811023622047245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workbookViewId="0">
      <selection activeCell="U5" sqref="U5"/>
    </sheetView>
  </sheetViews>
  <sheetFormatPr defaultRowHeight="13.5" x14ac:dyDescent="0.15"/>
  <cols>
    <col min="1" max="1" width="6.875" style="1" customWidth="1"/>
    <col min="2" max="2" width="8.375" style="2" customWidth="1"/>
    <col min="3" max="3" width="6.25" style="2" customWidth="1"/>
    <col min="4" max="4" width="14.625" style="2" customWidth="1"/>
    <col min="5" max="5" width="11.875" style="1" customWidth="1"/>
    <col min="6" max="6" width="22" style="1" hidden="1" customWidth="1"/>
    <col min="7" max="7" width="12.625" style="1" hidden="1" customWidth="1"/>
    <col min="8" max="8" width="25.875" style="1" hidden="1" customWidth="1"/>
    <col min="9" max="9" width="8.75" style="1" customWidth="1"/>
    <col min="10" max="10" width="9" style="1" customWidth="1"/>
    <col min="11" max="11" width="8.25" style="2" customWidth="1"/>
    <col min="12" max="12" width="8.5" style="8" customWidth="1"/>
    <col min="13" max="13" width="8.5" style="1" customWidth="1"/>
    <col min="14" max="14" width="37.125" style="1" hidden="1" customWidth="1"/>
    <col min="15" max="15" width="8.375" style="1" customWidth="1"/>
    <col min="16" max="16384" width="9" style="1"/>
  </cols>
  <sheetData>
    <row r="1" spans="1:15" ht="37.5" customHeight="1" x14ac:dyDescent="0.15">
      <c r="A1" s="66" t="s">
        <v>292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customFormat="1" ht="25.5" customHeight="1" thickBot="1" x14ac:dyDescent="0.2">
      <c r="A2" s="3" t="s">
        <v>251</v>
      </c>
      <c r="B2" s="3" t="s">
        <v>0</v>
      </c>
      <c r="C2" s="3" t="s">
        <v>2</v>
      </c>
      <c r="D2" s="3" t="s">
        <v>4</v>
      </c>
      <c r="E2" s="3" t="s">
        <v>5</v>
      </c>
      <c r="F2" s="3" t="s">
        <v>1</v>
      </c>
      <c r="G2" s="3" t="s">
        <v>197</v>
      </c>
      <c r="H2" s="3" t="s">
        <v>193</v>
      </c>
      <c r="I2" s="3" t="s">
        <v>204</v>
      </c>
      <c r="J2" s="3" t="s">
        <v>198</v>
      </c>
      <c r="K2" s="9" t="s">
        <v>199</v>
      </c>
      <c r="L2" s="6" t="s">
        <v>200</v>
      </c>
      <c r="M2" s="3" t="s">
        <v>201</v>
      </c>
      <c r="N2" s="3" t="s">
        <v>3</v>
      </c>
      <c r="O2" s="46" t="s">
        <v>206</v>
      </c>
    </row>
    <row r="3" spans="1:15" s="10" customFormat="1" ht="30.75" customHeight="1" x14ac:dyDescent="0.15">
      <c r="A3" s="74" t="s">
        <v>207</v>
      </c>
      <c r="B3" s="12" t="s">
        <v>170</v>
      </c>
      <c r="C3" s="12" t="s">
        <v>8</v>
      </c>
      <c r="D3" s="39" t="s">
        <v>210</v>
      </c>
      <c r="E3" s="39" t="s">
        <v>211</v>
      </c>
      <c r="F3" s="12" t="s">
        <v>171</v>
      </c>
      <c r="G3" s="12">
        <v>92</v>
      </c>
      <c r="H3" s="12">
        <v>63.5</v>
      </c>
      <c r="I3" s="12">
        <f t="shared" ref="I3:I28" si="0">G3*0.5+H3*0.5</f>
        <v>77.75</v>
      </c>
      <c r="J3" s="12">
        <v>78.259999999999991</v>
      </c>
      <c r="K3" s="18">
        <f t="shared" ref="K3:K31" si="1">I3*0.6+J3*0.4</f>
        <v>77.953999999999994</v>
      </c>
      <c r="L3" s="13">
        <v>1</v>
      </c>
      <c r="M3" s="12">
        <v>1</v>
      </c>
      <c r="N3" s="44" t="s">
        <v>172</v>
      </c>
      <c r="O3" s="71" t="s">
        <v>293</v>
      </c>
    </row>
    <row r="4" spans="1:15" s="10" customFormat="1" ht="30.75" customHeight="1" x14ac:dyDescent="0.15">
      <c r="A4" s="75"/>
      <c r="B4" s="14" t="s">
        <v>167</v>
      </c>
      <c r="C4" s="14" t="s">
        <v>10</v>
      </c>
      <c r="D4" s="40" t="s">
        <v>252</v>
      </c>
      <c r="E4" s="40" t="s">
        <v>212</v>
      </c>
      <c r="F4" s="14" t="s">
        <v>168</v>
      </c>
      <c r="G4" s="14">
        <v>80</v>
      </c>
      <c r="H4" s="14">
        <v>81.5</v>
      </c>
      <c r="I4" s="14">
        <f t="shared" si="0"/>
        <v>80.75</v>
      </c>
      <c r="J4" s="14">
        <v>82.92</v>
      </c>
      <c r="K4" s="17">
        <f t="shared" si="1"/>
        <v>81.617999999999995</v>
      </c>
      <c r="L4" s="15">
        <v>1</v>
      </c>
      <c r="M4" s="14">
        <v>1</v>
      </c>
      <c r="N4" s="45" t="s">
        <v>169</v>
      </c>
      <c r="O4" s="72"/>
    </row>
    <row r="5" spans="1:15" s="10" customFormat="1" ht="30.75" customHeight="1" x14ac:dyDescent="0.15">
      <c r="A5" s="75"/>
      <c r="B5" s="14" t="s">
        <v>6</v>
      </c>
      <c r="C5" s="14" t="s">
        <v>8</v>
      </c>
      <c r="D5" s="40" t="s">
        <v>253</v>
      </c>
      <c r="E5" s="40" t="s">
        <v>213</v>
      </c>
      <c r="F5" s="14" t="s">
        <v>7</v>
      </c>
      <c r="G5" s="14">
        <v>85</v>
      </c>
      <c r="H5" s="14">
        <v>75.5</v>
      </c>
      <c r="I5" s="14">
        <f t="shared" si="0"/>
        <v>80.25</v>
      </c>
      <c r="J5" s="14">
        <v>84.92</v>
      </c>
      <c r="K5" s="17">
        <f t="shared" si="1"/>
        <v>82.117999999999995</v>
      </c>
      <c r="L5" s="15">
        <v>1</v>
      </c>
      <c r="M5" s="14">
        <v>1</v>
      </c>
      <c r="N5" s="45" t="s">
        <v>9</v>
      </c>
      <c r="O5" s="72"/>
    </row>
    <row r="6" spans="1:15" s="10" customFormat="1" ht="30.75" customHeight="1" x14ac:dyDescent="0.15">
      <c r="A6" s="75"/>
      <c r="B6" s="14" t="s">
        <v>92</v>
      </c>
      <c r="C6" s="14" t="s">
        <v>8</v>
      </c>
      <c r="D6" s="40" t="s">
        <v>254</v>
      </c>
      <c r="E6" s="40" t="s">
        <v>214</v>
      </c>
      <c r="F6" s="14" t="s">
        <v>93</v>
      </c>
      <c r="G6" s="14">
        <v>86</v>
      </c>
      <c r="H6" s="14">
        <v>67</v>
      </c>
      <c r="I6" s="14">
        <f t="shared" si="0"/>
        <v>76.5</v>
      </c>
      <c r="J6" s="14">
        <v>82.799999999999983</v>
      </c>
      <c r="K6" s="17">
        <f t="shared" si="1"/>
        <v>79.02</v>
      </c>
      <c r="L6" s="15">
        <v>1</v>
      </c>
      <c r="M6" s="14">
        <v>1</v>
      </c>
      <c r="N6" s="45" t="s">
        <v>94</v>
      </c>
      <c r="O6" s="72"/>
    </row>
    <row r="7" spans="1:15" s="10" customFormat="1" ht="30.75" customHeight="1" x14ac:dyDescent="0.15">
      <c r="A7" s="75"/>
      <c r="B7" s="14" t="s">
        <v>113</v>
      </c>
      <c r="C7" s="14" t="s">
        <v>8</v>
      </c>
      <c r="D7" s="40" t="s">
        <v>255</v>
      </c>
      <c r="E7" s="40" t="s">
        <v>215</v>
      </c>
      <c r="F7" s="14" t="s">
        <v>114</v>
      </c>
      <c r="G7" s="14">
        <v>94</v>
      </c>
      <c r="H7" s="14">
        <v>72.5</v>
      </c>
      <c r="I7" s="14">
        <f t="shared" si="0"/>
        <v>83.25</v>
      </c>
      <c r="J7" s="14">
        <v>80.78</v>
      </c>
      <c r="K7" s="17">
        <f t="shared" si="1"/>
        <v>82.262</v>
      </c>
      <c r="L7" s="15">
        <v>1</v>
      </c>
      <c r="M7" s="14">
        <v>1</v>
      </c>
      <c r="N7" s="45" t="s">
        <v>115</v>
      </c>
      <c r="O7" s="72"/>
    </row>
    <row r="8" spans="1:15" s="10" customFormat="1" ht="30.75" customHeight="1" thickBot="1" x14ac:dyDescent="0.2">
      <c r="A8" s="75"/>
      <c r="B8" s="14" t="s">
        <v>95</v>
      </c>
      <c r="C8" s="14" t="s">
        <v>8</v>
      </c>
      <c r="D8" s="40" t="s">
        <v>256</v>
      </c>
      <c r="E8" s="40" t="s">
        <v>216</v>
      </c>
      <c r="F8" s="14" t="s">
        <v>96</v>
      </c>
      <c r="G8" s="14">
        <v>88</v>
      </c>
      <c r="H8" s="14">
        <v>71</v>
      </c>
      <c r="I8" s="14">
        <f t="shared" si="0"/>
        <v>79.5</v>
      </c>
      <c r="J8" s="14">
        <v>79.599999999999994</v>
      </c>
      <c r="K8" s="17">
        <f t="shared" si="1"/>
        <v>79.539999999999992</v>
      </c>
      <c r="L8" s="15">
        <v>1</v>
      </c>
      <c r="M8" s="14">
        <v>1</v>
      </c>
      <c r="N8" s="45" t="s">
        <v>97</v>
      </c>
      <c r="O8" s="73"/>
    </row>
    <row r="9" spans="1:15" s="10" customFormat="1" ht="30.75" customHeight="1" x14ac:dyDescent="0.15">
      <c r="A9" s="75"/>
      <c r="B9" s="14" t="s">
        <v>15</v>
      </c>
      <c r="C9" s="14" t="s">
        <v>10</v>
      </c>
      <c r="D9" s="40" t="s">
        <v>257</v>
      </c>
      <c r="E9" s="40" t="s">
        <v>212</v>
      </c>
      <c r="F9" s="14" t="s">
        <v>16</v>
      </c>
      <c r="G9" s="14">
        <v>90</v>
      </c>
      <c r="H9" s="14">
        <v>75</v>
      </c>
      <c r="I9" s="14">
        <f t="shared" ref="I9:I23" si="2">G9*0.5+H9*0.5</f>
        <v>82.5</v>
      </c>
      <c r="J9" s="14">
        <v>84.6</v>
      </c>
      <c r="K9" s="17">
        <f t="shared" ref="K9:K23" si="3">I9*0.6+J9*0.4</f>
        <v>83.34</v>
      </c>
      <c r="L9" s="15">
        <v>1</v>
      </c>
      <c r="M9" s="14">
        <v>1</v>
      </c>
      <c r="N9" s="14" t="s">
        <v>17</v>
      </c>
      <c r="O9" s="50"/>
    </row>
    <row r="10" spans="1:15" s="10" customFormat="1" ht="30.75" customHeight="1" x14ac:dyDescent="0.15">
      <c r="A10" s="75"/>
      <c r="B10" s="14" t="s">
        <v>66</v>
      </c>
      <c r="C10" s="14" t="s">
        <v>8</v>
      </c>
      <c r="D10" s="40" t="s">
        <v>261</v>
      </c>
      <c r="E10" s="40" t="s">
        <v>221</v>
      </c>
      <c r="F10" s="14" t="s">
        <v>67</v>
      </c>
      <c r="G10" s="14">
        <v>85</v>
      </c>
      <c r="H10" s="14">
        <v>82.5</v>
      </c>
      <c r="I10" s="14">
        <f t="shared" si="2"/>
        <v>83.75</v>
      </c>
      <c r="J10" s="14">
        <v>80.98</v>
      </c>
      <c r="K10" s="17">
        <f t="shared" si="3"/>
        <v>82.641999999999996</v>
      </c>
      <c r="L10" s="15">
        <v>1</v>
      </c>
      <c r="M10" s="14">
        <v>1</v>
      </c>
      <c r="N10" s="14" t="s">
        <v>68</v>
      </c>
      <c r="O10" s="47"/>
    </row>
    <row r="11" spans="1:15" s="10" customFormat="1" ht="30.75" customHeight="1" x14ac:dyDescent="0.15">
      <c r="A11" s="75"/>
      <c r="B11" s="14" t="s">
        <v>107</v>
      </c>
      <c r="C11" s="14" t="s">
        <v>10</v>
      </c>
      <c r="D11" s="40" t="s">
        <v>262</v>
      </c>
      <c r="E11" s="40" t="s">
        <v>226</v>
      </c>
      <c r="F11" s="14" t="s">
        <v>108</v>
      </c>
      <c r="G11" s="14">
        <v>91</v>
      </c>
      <c r="H11" s="14">
        <v>71</v>
      </c>
      <c r="I11" s="14">
        <f t="shared" si="2"/>
        <v>81</v>
      </c>
      <c r="J11" s="14">
        <v>77.56</v>
      </c>
      <c r="K11" s="17">
        <f t="shared" si="3"/>
        <v>79.623999999999995</v>
      </c>
      <c r="L11" s="15">
        <v>1</v>
      </c>
      <c r="M11" s="14">
        <v>1</v>
      </c>
      <c r="N11" s="14" t="s">
        <v>109</v>
      </c>
      <c r="O11" s="47"/>
    </row>
    <row r="12" spans="1:15" s="10" customFormat="1" ht="30.75" customHeight="1" x14ac:dyDescent="0.15">
      <c r="A12" s="75"/>
      <c r="B12" s="14" t="s">
        <v>157</v>
      </c>
      <c r="C12" s="14" t="s">
        <v>8</v>
      </c>
      <c r="D12" s="40" t="s">
        <v>262</v>
      </c>
      <c r="E12" s="40" t="s">
        <v>222</v>
      </c>
      <c r="F12" s="14" t="s">
        <v>158</v>
      </c>
      <c r="G12" s="14">
        <v>83</v>
      </c>
      <c r="H12" s="14">
        <v>84</v>
      </c>
      <c r="I12" s="14">
        <f t="shared" si="2"/>
        <v>83.5</v>
      </c>
      <c r="J12" s="14">
        <v>79.8</v>
      </c>
      <c r="K12" s="17">
        <f t="shared" si="3"/>
        <v>82.02000000000001</v>
      </c>
      <c r="L12" s="15">
        <v>1</v>
      </c>
      <c r="M12" s="14">
        <v>2</v>
      </c>
      <c r="N12" s="14" t="s">
        <v>144</v>
      </c>
      <c r="O12" s="47"/>
    </row>
    <row r="13" spans="1:15" s="10" customFormat="1" ht="30.75" customHeight="1" x14ac:dyDescent="0.15">
      <c r="A13" s="75"/>
      <c r="B13" s="14" t="s">
        <v>63</v>
      </c>
      <c r="C13" s="14" t="s">
        <v>8</v>
      </c>
      <c r="D13" s="40" t="s">
        <v>262</v>
      </c>
      <c r="E13" s="40" t="s">
        <v>222</v>
      </c>
      <c r="F13" s="14" t="s">
        <v>64</v>
      </c>
      <c r="G13" s="14">
        <v>83</v>
      </c>
      <c r="H13" s="14">
        <v>76.5</v>
      </c>
      <c r="I13" s="14">
        <f t="shared" si="2"/>
        <v>79.75</v>
      </c>
      <c r="J13" s="14">
        <v>80.8</v>
      </c>
      <c r="K13" s="17">
        <f t="shared" si="3"/>
        <v>80.17</v>
      </c>
      <c r="L13" s="15">
        <v>2</v>
      </c>
      <c r="M13" s="14">
        <v>2</v>
      </c>
      <c r="N13" s="14" t="s">
        <v>65</v>
      </c>
      <c r="O13" s="47"/>
    </row>
    <row r="14" spans="1:15" s="10" customFormat="1" ht="30.75" customHeight="1" x14ac:dyDescent="0.15">
      <c r="A14" s="75"/>
      <c r="B14" s="14" t="s">
        <v>28</v>
      </c>
      <c r="C14" s="14" t="s">
        <v>8</v>
      </c>
      <c r="D14" s="40" t="s">
        <v>263</v>
      </c>
      <c r="E14" s="40" t="s">
        <v>224</v>
      </c>
      <c r="F14" s="14" t="s">
        <v>29</v>
      </c>
      <c r="G14" s="14">
        <v>86</v>
      </c>
      <c r="H14" s="14">
        <v>78</v>
      </c>
      <c r="I14" s="14">
        <f t="shared" si="2"/>
        <v>82</v>
      </c>
      <c r="J14" s="14">
        <v>80.540000000000006</v>
      </c>
      <c r="K14" s="17">
        <f t="shared" si="3"/>
        <v>81.415999999999997</v>
      </c>
      <c r="L14" s="15">
        <v>1</v>
      </c>
      <c r="M14" s="14">
        <v>1</v>
      </c>
      <c r="N14" s="14" t="s">
        <v>21</v>
      </c>
      <c r="O14" s="47"/>
    </row>
    <row r="15" spans="1:15" s="10" customFormat="1" ht="30.75" customHeight="1" x14ac:dyDescent="0.15">
      <c r="A15" s="75"/>
      <c r="B15" s="14" t="s">
        <v>175</v>
      </c>
      <c r="C15" s="14" t="s">
        <v>10</v>
      </c>
      <c r="D15" s="40" t="s">
        <v>263</v>
      </c>
      <c r="E15" s="40" t="s">
        <v>223</v>
      </c>
      <c r="F15" s="14" t="s">
        <v>176</v>
      </c>
      <c r="G15" s="14">
        <v>90</v>
      </c>
      <c r="H15" s="14">
        <v>84</v>
      </c>
      <c r="I15" s="14">
        <f t="shared" si="2"/>
        <v>87</v>
      </c>
      <c r="J15" s="14">
        <v>80.759999999999991</v>
      </c>
      <c r="K15" s="17">
        <f t="shared" si="3"/>
        <v>84.503999999999991</v>
      </c>
      <c r="L15" s="15">
        <v>1</v>
      </c>
      <c r="M15" s="14">
        <v>1</v>
      </c>
      <c r="N15" s="14" t="s">
        <v>139</v>
      </c>
      <c r="O15" s="47"/>
    </row>
    <row r="16" spans="1:15" s="10" customFormat="1" ht="30.75" customHeight="1" x14ac:dyDescent="0.15">
      <c r="A16" s="75"/>
      <c r="B16" s="14" t="s">
        <v>150</v>
      </c>
      <c r="C16" s="14" t="s">
        <v>8</v>
      </c>
      <c r="D16" s="40" t="s">
        <v>254</v>
      </c>
      <c r="E16" s="40" t="s">
        <v>217</v>
      </c>
      <c r="F16" s="14" t="s">
        <v>151</v>
      </c>
      <c r="G16" s="14">
        <v>90</v>
      </c>
      <c r="H16" s="14">
        <v>81.5</v>
      </c>
      <c r="I16" s="14">
        <f t="shared" si="2"/>
        <v>85.75</v>
      </c>
      <c r="J16" s="14">
        <v>84.059999999999988</v>
      </c>
      <c r="K16" s="17">
        <f t="shared" si="3"/>
        <v>85.073999999999984</v>
      </c>
      <c r="L16" s="15">
        <v>1</v>
      </c>
      <c r="M16" s="14">
        <v>2</v>
      </c>
      <c r="N16" s="14" t="s">
        <v>139</v>
      </c>
      <c r="O16" s="47"/>
    </row>
    <row r="17" spans="1:15" s="10" customFormat="1" ht="30.75" customHeight="1" x14ac:dyDescent="0.15">
      <c r="A17" s="75"/>
      <c r="B17" s="14" t="s">
        <v>22</v>
      </c>
      <c r="C17" s="14" t="s">
        <v>10</v>
      </c>
      <c r="D17" s="40" t="s">
        <v>254</v>
      </c>
      <c r="E17" s="40" t="s">
        <v>217</v>
      </c>
      <c r="F17" s="14" t="s">
        <v>23</v>
      </c>
      <c r="G17" s="14">
        <v>92</v>
      </c>
      <c r="H17" s="14">
        <v>82</v>
      </c>
      <c r="I17" s="14">
        <f t="shared" si="2"/>
        <v>87</v>
      </c>
      <c r="J17" s="14">
        <v>79.56</v>
      </c>
      <c r="K17" s="17">
        <f t="shared" si="3"/>
        <v>84.024000000000001</v>
      </c>
      <c r="L17" s="15">
        <v>2</v>
      </c>
      <c r="M17" s="14">
        <v>2</v>
      </c>
      <c r="N17" s="14" t="s">
        <v>24</v>
      </c>
      <c r="O17" s="47"/>
    </row>
    <row r="18" spans="1:15" s="10" customFormat="1" ht="30.75" customHeight="1" x14ac:dyDescent="0.15">
      <c r="A18" s="75"/>
      <c r="B18" s="14" t="s">
        <v>122</v>
      </c>
      <c r="C18" s="14" t="s">
        <v>10</v>
      </c>
      <c r="D18" s="40" t="s">
        <v>255</v>
      </c>
      <c r="E18" s="40" t="s">
        <v>220</v>
      </c>
      <c r="F18" s="14" t="s">
        <v>123</v>
      </c>
      <c r="G18" s="14">
        <v>90</v>
      </c>
      <c r="H18" s="14">
        <v>69</v>
      </c>
      <c r="I18" s="14">
        <f t="shared" si="2"/>
        <v>79.5</v>
      </c>
      <c r="J18" s="14">
        <v>81.099999999999994</v>
      </c>
      <c r="K18" s="17">
        <f t="shared" si="3"/>
        <v>80.139999999999986</v>
      </c>
      <c r="L18" s="15">
        <v>1</v>
      </c>
      <c r="M18" s="14">
        <v>1</v>
      </c>
      <c r="N18" s="14" t="s">
        <v>124</v>
      </c>
      <c r="O18" s="47"/>
    </row>
    <row r="19" spans="1:15" s="10" customFormat="1" ht="30.75" customHeight="1" x14ac:dyDescent="0.15">
      <c r="A19" s="75"/>
      <c r="B19" s="14" t="s">
        <v>11</v>
      </c>
      <c r="C19" s="14" t="s">
        <v>10</v>
      </c>
      <c r="D19" s="40" t="s">
        <v>258</v>
      </c>
      <c r="E19" s="40" t="s">
        <v>218</v>
      </c>
      <c r="F19" s="14" t="s">
        <v>12</v>
      </c>
      <c r="G19" s="14">
        <v>92</v>
      </c>
      <c r="H19" s="14">
        <v>76</v>
      </c>
      <c r="I19" s="14">
        <f t="shared" si="2"/>
        <v>84</v>
      </c>
      <c r="J19" s="14">
        <v>82.34</v>
      </c>
      <c r="K19" s="17">
        <f t="shared" si="3"/>
        <v>83.335999999999999</v>
      </c>
      <c r="L19" s="15">
        <v>1</v>
      </c>
      <c r="M19" s="14">
        <v>2</v>
      </c>
      <c r="N19" s="14" t="s">
        <v>13</v>
      </c>
      <c r="O19" s="47"/>
    </row>
    <row r="20" spans="1:15" s="10" customFormat="1" ht="30.75" customHeight="1" x14ac:dyDescent="0.15">
      <c r="A20" s="75"/>
      <c r="B20" s="14" t="s">
        <v>133</v>
      </c>
      <c r="C20" s="14" t="s">
        <v>10</v>
      </c>
      <c r="D20" s="40" t="s">
        <v>258</v>
      </c>
      <c r="E20" s="40" t="s">
        <v>218</v>
      </c>
      <c r="F20" s="14" t="s">
        <v>134</v>
      </c>
      <c r="G20" s="14">
        <v>87</v>
      </c>
      <c r="H20" s="14">
        <v>79</v>
      </c>
      <c r="I20" s="14">
        <f t="shared" si="2"/>
        <v>83</v>
      </c>
      <c r="J20" s="14">
        <v>82.6</v>
      </c>
      <c r="K20" s="17">
        <f t="shared" si="3"/>
        <v>82.84</v>
      </c>
      <c r="L20" s="15">
        <v>2</v>
      </c>
      <c r="M20" s="14">
        <v>2</v>
      </c>
      <c r="N20" s="14" t="s">
        <v>135</v>
      </c>
      <c r="O20" s="47"/>
    </row>
    <row r="21" spans="1:15" s="10" customFormat="1" ht="30.75" customHeight="1" x14ac:dyDescent="0.15">
      <c r="A21" s="75"/>
      <c r="B21" s="14" t="s">
        <v>177</v>
      </c>
      <c r="C21" s="14" t="s">
        <v>10</v>
      </c>
      <c r="D21" s="40" t="s">
        <v>259</v>
      </c>
      <c r="E21" s="40" t="s">
        <v>219</v>
      </c>
      <c r="F21" s="14" t="s">
        <v>178</v>
      </c>
      <c r="G21" s="14">
        <v>84</v>
      </c>
      <c r="H21" s="14">
        <v>76</v>
      </c>
      <c r="I21" s="14">
        <f t="shared" si="2"/>
        <v>80</v>
      </c>
      <c r="J21" s="14">
        <v>81.96</v>
      </c>
      <c r="K21" s="17">
        <f t="shared" si="3"/>
        <v>80.783999999999992</v>
      </c>
      <c r="L21" s="15">
        <v>1</v>
      </c>
      <c r="M21" s="14">
        <v>1</v>
      </c>
      <c r="N21" s="14" t="s">
        <v>179</v>
      </c>
      <c r="O21" s="47"/>
    </row>
    <row r="22" spans="1:15" s="10" customFormat="1" ht="30.75" customHeight="1" x14ac:dyDescent="0.15">
      <c r="A22" s="75"/>
      <c r="B22" s="14" t="s">
        <v>90</v>
      </c>
      <c r="C22" s="14" t="s">
        <v>10</v>
      </c>
      <c r="D22" s="40" t="s">
        <v>264</v>
      </c>
      <c r="E22" s="40" t="s">
        <v>225</v>
      </c>
      <c r="F22" s="14" t="s">
        <v>91</v>
      </c>
      <c r="G22" s="14">
        <v>90</v>
      </c>
      <c r="H22" s="14">
        <v>81</v>
      </c>
      <c r="I22" s="14">
        <f t="shared" si="2"/>
        <v>85.5</v>
      </c>
      <c r="J22" s="14">
        <v>80</v>
      </c>
      <c r="K22" s="17">
        <f t="shared" si="3"/>
        <v>83.3</v>
      </c>
      <c r="L22" s="15">
        <v>1</v>
      </c>
      <c r="M22" s="14">
        <v>1</v>
      </c>
      <c r="N22" s="14" t="s">
        <v>59</v>
      </c>
      <c r="O22" s="47"/>
    </row>
    <row r="23" spans="1:15" s="10" customFormat="1" ht="30.75" customHeight="1" thickBot="1" x14ac:dyDescent="0.2">
      <c r="A23" s="76"/>
      <c r="B23" s="11" t="s">
        <v>164</v>
      </c>
      <c r="C23" s="11" t="s">
        <v>10</v>
      </c>
      <c r="D23" s="41" t="s">
        <v>260</v>
      </c>
      <c r="E23" s="41" t="s">
        <v>212</v>
      </c>
      <c r="F23" s="11" t="s">
        <v>165</v>
      </c>
      <c r="G23" s="11">
        <v>87</v>
      </c>
      <c r="H23" s="11">
        <v>80</v>
      </c>
      <c r="I23" s="11">
        <f t="shared" si="2"/>
        <v>83.5</v>
      </c>
      <c r="J23" s="11">
        <v>81.7</v>
      </c>
      <c r="K23" s="48">
        <f t="shared" si="3"/>
        <v>82.78</v>
      </c>
      <c r="L23" s="42">
        <v>1</v>
      </c>
      <c r="M23" s="11">
        <v>1</v>
      </c>
      <c r="N23" s="11" t="s">
        <v>166</v>
      </c>
      <c r="O23" s="49"/>
    </row>
    <row r="24" spans="1:15" s="19" customFormat="1" ht="29.25" customHeight="1" x14ac:dyDescent="0.15">
      <c r="A24" s="74" t="s">
        <v>208</v>
      </c>
      <c r="B24" s="12" t="s">
        <v>180</v>
      </c>
      <c r="C24" s="12" t="s">
        <v>8</v>
      </c>
      <c r="D24" s="39" t="s">
        <v>265</v>
      </c>
      <c r="E24" s="39" t="s">
        <v>227</v>
      </c>
      <c r="F24" s="12" t="s">
        <v>181</v>
      </c>
      <c r="G24" s="12">
        <v>88</v>
      </c>
      <c r="H24" s="12">
        <v>79</v>
      </c>
      <c r="I24" s="12">
        <f t="shared" si="0"/>
        <v>83.5</v>
      </c>
      <c r="J24" s="12">
        <v>77.859999999999985</v>
      </c>
      <c r="K24" s="18">
        <f t="shared" si="1"/>
        <v>81.244</v>
      </c>
      <c r="L24" s="13">
        <v>1</v>
      </c>
      <c r="M24" s="12">
        <v>1</v>
      </c>
      <c r="N24" s="44" t="s">
        <v>182</v>
      </c>
      <c r="O24" s="71" t="s">
        <v>291</v>
      </c>
    </row>
    <row r="25" spans="1:15" s="19" customFormat="1" ht="29.25" customHeight="1" x14ac:dyDescent="0.15">
      <c r="A25" s="75"/>
      <c r="B25" s="14" t="s">
        <v>18</v>
      </c>
      <c r="C25" s="14" t="s">
        <v>8</v>
      </c>
      <c r="D25" s="40" t="s">
        <v>266</v>
      </c>
      <c r="E25" s="40" t="s">
        <v>228</v>
      </c>
      <c r="F25" s="14" t="s">
        <v>19</v>
      </c>
      <c r="G25" s="14">
        <v>86</v>
      </c>
      <c r="H25" s="14">
        <v>80</v>
      </c>
      <c r="I25" s="14">
        <f t="shared" si="0"/>
        <v>83</v>
      </c>
      <c r="J25" s="14">
        <v>77.599999999999994</v>
      </c>
      <c r="K25" s="17">
        <f t="shared" si="1"/>
        <v>80.84</v>
      </c>
      <c r="L25" s="15">
        <v>1</v>
      </c>
      <c r="M25" s="14">
        <v>1</v>
      </c>
      <c r="N25" s="45" t="s">
        <v>20</v>
      </c>
      <c r="O25" s="72"/>
    </row>
    <row r="26" spans="1:15" s="19" customFormat="1" ht="29.25" customHeight="1" x14ac:dyDescent="0.15">
      <c r="A26" s="75"/>
      <c r="B26" s="14" t="s">
        <v>36</v>
      </c>
      <c r="C26" s="14" t="s">
        <v>10</v>
      </c>
      <c r="D26" s="40" t="s">
        <v>267</v>
      </c>
      <c r="E26" s="40" t="s">
        <v>211</v>
      </c>
      <c r="F26" s="14" t="s">
        <v>37</v>
      </c>
      <c r="G26" s="14">
        <v>85</v>
      </c>
      <c r="H26" s="14">
        <v>85.5</v>
      </c>
      <c r="I26" s="14">
        <f t="shared" si="0"/>
        <v>85.25</v>
      </c>
      <c r="J26" s="14">
        <v>78.36</v>
      </c>
      <c r="K26" s="17">
        <f t="shared" si="1"/>
        <v>82.494</v>
      </c>
      <c r="L26" s="15">
        <v>1</v>
      </c>
      <c r="M26" s="14">
        <v>1</v>
      </c>
      <c r="N26" s="45" t="s">
        <v>32</v>
      </c>
      <c r="O26" s="72"/>
    </row>
    <row r="27" spans="1:15" s="19" customFormat="1" ht="29.25" customHeight="1" x14ac:dyDescent="0.15">
      <c r="A27" s="75"/>
      <c r="B27" s="14" t="s">
        <v>84</v>
      </c>
      <c r="C27" s="14" t="s">
        <v>8</v>
      </c>
      <c r="D27" s="40" t="s">
        <v>268</v>
      </c>
      <c r="E27" s="40" t="s">
        <v>229</v>
      </c>
      <c r="F27" s="14" t="s">
        <v>85</v>
      </c>
      <c r="G27" s="14">
        <v>83</v>
      </c>
      <c r="H27" s="14">
        <v>68</v>
      </c>
      <c r="I27" s="14">
        <f t="shared" si="0"/>
        <v>75.5</v>
      </c>
      <c r="J27" s="14">
        <v>79.3</v>
      </c>
      <c r="K27" s="17">
        <f t="shared" si="1"/>
        <v>77.02</v>
      </c>
      <c r="L27" s="15">
        <v>1</v>
      </c>
      <c r="M27" s="14">
        <v>1</v>
      </c>
      <c r="N27" s="45" t="s">
        <v>86</v>
      </c>
      <c r="O27" s="72"/>
    </row>
    <row r="28" spans="1:15" s="19" customFormat="1" ht="28.5" customHeight="1" x14ac:dyDescent="0.15">
      <c r="A28" s="75"/>
      <c r="B28" s="14" t="s">
        <v>100</v>
      </c>
      <c r="C28" s="14" t="s">
        <v>8</v>
      </c>
      <c r="D28" s="40" t="s">
        <v>269</v>
      </c>
      <c r="E28" s="40" t="s">
        <v>230</v>
      </c>
      <c r="F28" s="14" t="s">
        <v>101</v>
      </c>
      <c r="G28" s="14">
        <v>87</v>
      </c>
      <c r="H28" s="14">
        <v>65.5</v>
      </c>
      <c r="I28" s="14">
        <f t="shared" si="0"/>
        <v>76.25</v>
      </c>
      <c r="J28" s="14">
        <v>76.8</v>
      </c>
      <c r="K28" s="17">
        <f t="shared" si="1"/>
        <v>76.47</v>
      </c>
      <c r="L28" s="15">
        <v>1</v>
      </c>
      <c r="M28" s="14">
        <v>1</v>
      </c>
      <c r="N28" s="45" t="s">
        <v>102</v>
      </c>
      <c r="O28" s="72"/>
    </row>
    <row r="29" spans="1:15" s="19" customFormat="1" ht="29.25" customHeight="1" x14ac:dyDescent="0.15">
      <c r="A29" s="75"/>
      <c r="B29" s="14" t="s">
        <v>195</v>
      </c>
      <c r="C29" s="14" t="s">
        <v>196</v>
      </c>
      <c r="D29" s="40" t="s">
        <v>270</v>
      </c>
      <c r="E29" s="40" t="s">
        <v>231</v>
      </c>
      <c r="F29" s="20" t="s">
        <v>202</v>
      </c>
      <c r="G29" s="14">
        <v>84</v>
      </c>
      <c r="H29" s="14">
        <v>81</v>
      </c>
      <c r="I29" s="14">
        <v>82.5</v>
      </c>
      <c r="J29" s="14">
        <v>75.099999999999994</v>
      </c>
      <c r="K29" s="17">
        <f t="shared" si="1"/>
        <v>79.539999999999992</v>
      </c>
      <c r="L29" s="15">
        <v>1</v>
      </c>
      <c r="M29" s="14">
        <v>1</v>
      </c>
      <c r="N29" s="45" t="s">
        <v>203</v>
      </c>
      <c r="O29" s="72"/>
    </row>
    <row r="30" spans="1:15" s="19" customFormat="1" ht="29.25" customHeight="1" x14ac:dyDescent="0.15">
      <c r="A30" s="75"/>
      <c r="B30" s="14" t="s">
        <v>78</v>
      </c>
      <c r="C30" s="14" t="s">
        <v>10</v>
      </c>
      <c r="D30" s="40" t="s">
        <v>271</v>
      </c>
      <c r="E30" s="40" t="s">
        <v>226</v>
      </c>
      <c r="F30" s="14" t="s">
        <v>79</v>
      </c>
      <c r="G30" s="14">
        <v>93</v>
      </c>
      <c r="H30" s="14">
        <v>80</v>
      </c>
      <c r="I30" s="14">
        <f t="shared" ref="I30:I46" si="4">G30*0.5+H30*0.5</f>
        <v>86.5</v>
      </c>
      <c r="J30" s="14">
        <v>79.8</v>
      </c>
      <c r="K30" s="17">
        <f t="shared" si="1"/>
        <v>83.82</v>
      </c>
      <c r="L30" s="15">
        <v>1</v>
      </c>
      <c r="M30" s="14">
        <v>1</v>
      </c>
      <c r="N30" s="45" t="s">
        <v>80</v>
      </c>
      <c r="O30" s="72"/>
    </row>
    <row r="31" spans="1:15" s="19" customFormat="1" ht="29.25" customHeight="1" thickBot="1" x14ac:dyDescent="0.2">
      <c r="A31" s="75"/>
      <c r="B31" s="14" t="s">
        <v>186</v>
      </c>
      <c r="C31" s="14" t="s">
        <v>8</v>
      </c>
      <c r="D31" s="40" t="s">
        <v>272</v>
      </c>
      <c r="E31" s="40" t="s">
        <v>211</v>
      </c>
      <c r="F31" s="14" t="s">
        <v>187</v>
      </c>
      <c r="G31" s="14">
        <v>88</v>
      </c>
      <c r="H31" s="14">
        <v>66.5</v>
      </c>
      <c r="I31" s="14">
        <f t="shared" si="4"/>
        <v>77.25</v>
      </c>
      <c r="J31" s="14">
        <v>79.900000000000006</v>
      </c>
      <c r="K31" s="17">
        <f t="shared" si="1"/>
        <v>78.31</v>
      </c>
      <c r="L31" s="15">
        <v>1</v>
      </c>
      <c r="M31" s="14">
        <v>1</v>
      </c>
      <c r="N31" s="45" t="s">
        <v>188</v>
      </c>
      <c r="O31" s="73"/>
    </row>
    <row r="32" spans="1:15" s="19" customFormat="1" ht="29.25" customHeight="1" x14ac:dyDescent="0.15">
      <c r="A32" s="75"/>
      <c r="B32" s="14" t="s">
        <v>159</v>
      </c>
      <c r="C32" s="14" t="s">
        <v>8</v>
      </c>
      <c r="D32" s="40" t="s">
        <v>273</v>
      </c>
      <c r="E32" s="40" t="s">
        <v>222</v>
      </c>
      <c r="F32" s="14" t="s">
        <v>160</v>
      </c>
      <c r="G32" s="14">
        <v>90</v>
      </c>
      <c r="H32" s="14">
        <v>79.5</v>
      </c>
      <c r="I32" s="14">
        <f t="shared" ref="I32:I45" si="5">G32*0.5+H32*0.5</f>
        <v>84.75</v>
      </c>
      <c r="J32" s="14">
        <v>80.099999999999994</v>
      </c>
      <c r="K32" s="17">
        <f t="shared" ref="K32:K45" si="6">I32*0.6+J32*0.4</f>
        <v>82.89</v>
      </c>
      <c r="L32" s="15">
        <v>1</v>
      </c>
      <c r="M32" s="14">
        <v>1</v>
      </c>
      <c r="N32" s="14" t="s">
        <v>161</v>
      </c>
      <c r="O32" s="52"/>
    </row>
    <row r="33" spans="1:15" s="19" customFormat="1" ht="29.25" customHeight="1" x14ac:dyDescent="0.15">
      <c r="A33" s="75"/>
      <c r="B33" s="14" t="s">
        <v>183</v>
      </c>
      <c r="C33" s="14" t="s">
        <v>8</v>
      </c>
      <c r="D33" s="40" t="s">
        <v>273</v>
      </c>
      <c r="E33" s="40" t="s">
        <v>232</v>
      </c>
      <c r="F33" s="14" t="s">
        <v>184</v>
      </c>
      <c r="G33" s="14">
        <v>89</v>
      </c>
      <c r="H33" s="14">
        <v>80</v>
      </c>
      <c r="I33" s="14">
        <f t="shared" si="5"/>
        <v>84.5</v>
      </c>
      <c r="J33" s="14">
        <v>79.900000000000006</v>
      </c>
      <c r="K33" s="17">
        <f t="shared" si="6"/>
        <v>82.66</v>
      </c>
      <c r="L33" s="15">
        <v>1</v>
      </c>
      <c r="M33" s="14">
        <v>1</v>
      </c>
      <c r="N33" s="14" t="s">
        <v>185</v>
      </c>
      <c r="O33" s="16"/>
    </row>
    <row r="34" spans="1:15" s="19" customFormat="1" ht="29.25" customHeight="1" x14ac:dyDescent="0.15">
      <c r="A34" s="75"/>
      <c r="B34" s="14" t="s">
        <v>116</v>
      </c>
      <c r="C34" s="14" t="s">
        <v>10</v>
      </c>
      <c r="D34" s="40" t="s">
        <v>266</v>
      </c>
      <c r="E34" s="40" t="s">
        <v>211</v>
      </c>
      <c r="F34" s="14" t="s">
        <v>117</v>
      </c>
      <c r="G34" s="14">
        <v>89</v>
      </c>
      <c r="H34" s="14">
        <v>73.5</v>
      </c>
      <c r="I34" s="14">
        <f t="shared" si="5"/>
        <v>81.25</v>
      </c>
      <c r="J34" s="14">
        <v>84.3</v>
      </c>
      <c r="K34" s="17">
        <f t="shared" si="6"/>
        <v>82.47</v>
      </c>
      <c r="L34" s="15">
        <v>1</v>
      </c>
      <c r="M34" s="14">
        <v>1</v>
      </c>
      <c r="N34" s="14" t="s">
        <v>118</v>
      </c>
      <c r="O34" s="16"/>
    </row>
    <row r="35" spans="1:15" s="19" customFormat="1" ht="29.25" customHeight="1" x14ac:dyDescent="0.15">
      <c r="A35" s="75"/>
      <c r="B35" s="14" t="s">
        <v>189</v>
      </c>
      <c r="C35" s="14" t="s">
        <v>8</v>
      </c>
      <c r="D35" s="40" t="s">
        <v>276</v>
      </c>
      <c r="E35" s="40" t="s">
        <v>234</v>
      </c>
      <c r="F35" s="14" t="s">
        <v>190</v>
      </c>
      <c r="G35" s="14">
        <v>83</v>
      </c>
      <c r="H35" s="14">
        <v>78</v>
      </c>
      <c r="I35" s="14">
        <f t="shared" si="5"/>
        <v>80.5</v>
      </c>
      <c r="J35" s="14">
        <v>78.400000000000006</v>
      </c>
      <c r="K35" s="17">
        <f t="shared" si="6"/>
        <v>79.66</v>
      </c>
      <c r="L35" s="15">
        <v>1</v>
      </c>
      <c r="M35" s="14">
        <v>1</v>
      </c>
      <c r="N35" s="14" t="s">
        <v>132</v>
      </c>
      <c r="O35" s="16"/>
    </row>
    <row r="36" spans="1:15" s="19" customFormat="1" ht="29.25" customHeight="1" x14ac:dyDescent="0.15">
      <c r="A36" s="75"/>
      <c r="B36" s="14" t="s">
        <v>82</v>
      </c>
      <c r="C36" s="14" t="s">
        <v>8</v>
      </c>
      <c r="D36" s="40" t="s">
        <v>277</v>
      </c>
      <c r="E36" s="40" t="s">
        <v>235</v>
      </c>
      <c r="F36" s="14" t="s">
        <v>83</v>
      </c>
      <c r="G36" s="14">
        <v>91</v>
      </c>
      <c r="H36" s="14">
        <v>73.5</v>
      </c>
      <c r="I36" s="14">
        <f t="shared" si="5"/>
        <v>82.25</v>
      </c>
      <c r="J36" s="14">
        <v>78.3</v>
      </c>
      <c r="K36" s="17">
        <f t="shared" si="6"/>
        <v>80.67</v>
      </c>
      <c r="L36" s="15">
        <v>1</v>
      </c>
      <c r="M36" s="14">
        <v>1</v>
      </c>
      <c r="N36" s="14" t="s">
        <v>14</v>
      </c>
      <c r="O36" s="16"/>
    </row>
    <row r="37" spans="1:15" s="19" customFormat="1" ht="29.25" customHeight="1" x14ac:dyDescent="0.15">
      <c r="A37" s="75"/>
      <c r="B37" s="14" t="s">
        <v>145</v>
      </c>
      <c r="C37" s="14" t="s">
        <v>8</v>
      </c>
      <c r="D37" s="40" t="s">
        <v>279</v>
      </c>
      <c r="E37" s="40" t="s">
        <v>237</v>
      </c>
      <c r="F37" s="14" t="s">
        <v>146</v>
      </c>
      <c r="G37" s="14">
        <v>88</v>
      </c>
      <c r="H37" s="14">
        <v>77</v>
      </c>
      <c r="I37" s="14">
        <f t="shared" si="5"/>
        <v>82.5</v>
      </c>
      <c r="J37" s="14">
        <v>77.8</v>
      </c>
      <c r="K37" s="17">
        <f t="shared" si="6"/>
        <v>80.62</v>
      </c>
      <c r="L37" s="15">
        <v>1</v>
      </c>
      <c r="M37" s="14">
        <v>1</v>
      </c>
      <c r="N37" s="14" t="s">
        <v>130</v>
      </c>
      <c r="O37" s="16"/>
    </row>
    <row r="38" spans="1:15" s="19" customFormat="1" ht="29.25" customHeight="1" x14ac:dyDescent="0.15">
      <c r="A38" s="75"/>
      <c r="B38" s="14" t="s">
        <v>154</v>
      </c>
      <c r="C38" s="14" t="s">
        <v>8</v>
      </c>
      <c r="D38" s="40" t="s">
        <v>275</v>
      </c>
      <c r="E38" s="40" t="s">
        <v>233</v>
      </c>
      <c r="F38" s="14" t="s">
        <v>155</v>
      </c>
      <c r="G38" s="14">
        <v>86</v>
      </c>
      <c r="H38" s="14">
        <v>48.5</v>
      </c>
      <c r="I38" s="14">
        <f t="shared" si="5"/>
        <v>67.25</v>
      </c>
      <c r="J38" s="14">
        <v>78.3</v>
      </c>
      <c r="K38" s="17">
        <f t="shared" si="6"/>
        <v>71.67</v>
      </c>
      <c r="L38" s="15">
        <v>1</v>
      </c>
      <c r="M38" s="14">
        <v>2</v>
      </c>
      <c r="N38" s="14" t="s">
        <v>156</v>
      </c>
      <c r="O38" s="16"/>
    </row>
    <row r="39" spans="1:15" s="19" customFormat="1" ht="29.25" customHeight="1" x14ac:dyDescent="0.15">
      <c r="A39" s="75"/>
      <c r="B39" s="14" t="s">
        <v>87</v>
      </c>
      <c r="C39" s="14" t="s">
        <v>10</v>
      </c>
      <c r="D39" s="40" t="s">
        <v>275</v>
      </c>
      <c r="E39" s="40" t="s">
        <v>233</v>
      </c>
      <c r="F39" s="14" t="s">
        <v>88</v>
      </c>
      <c r="G39" s="14">
        <v>90</v>
      </c>
      <c r="H39" s="14">
        <v>43</v>
      </c>
      <c r="I39" s="14">
        <f t="shared" si="5"/>
        <v>66.5</v>
      </c>
      <c r="J39" s="14">
        <v>78.599999999999994</v>
      </c>
      <c r="K39" s="17">
        <f t="shared" si="6"/>
        <v>71.34</v>
      </c>
      <c r="L39" s="15">
        <v>2</v>
      </c>
      <c r="M39" s="14">
        <v>2</v>
      </c>
      <c r="N39" s="14" t="s">
        <v>89</v>
      </c>
      <c r="O39" s="16"/>
    </row>
    <row r="40" spans="1:15" s="19" customFormat="1" ht="29.25" customHeight="1" x14ac:dyDescent="0.15">
      <c r="A40" s="75"/>
      <c r="B40" s="14" t="s">
        <v>25</v>
      </c>
      <c r="C40" s="14" t="s">
        <v>8</v>
      </c>
      <c r="D40" s="40" t="s">
        <v>278</v>
      </c>
      <c r="E40" s="40" t="s">
        <v>236</v>
      </c>
      <c r="F40" s="14" t="s">
        <v>26</v>
      </c>
      <c r="G40" s="14">
        <v>90</v>
      </c>
      <c r="H40" s="14">
        <v>78.5</v>
      </c>
      <c r="I40" s="14">
        <f t="shared" si="5"/>
        <v>84.25</v>
      </c>
      <c r="J40" s="14">
        <v>78.2</v>
      </c>
      <c r="K40" s="17">
        <f t="shared" si="6"/>
        <v>81.83</v>
      </c>
      <c r="L40" s="15">
        <v>1</v>
      </c>
      <c r="M40" s="14">
        <v>1</v>
      </c>
      <c r="N40" s="14" t="s">
        <v>27</v>
      </c>
      <c r="O40" s="16"/>
    </row>
    <row r="41" spans="1:15" s="19" customFormat="1" ht="29.25" customHeight="1" x14ac:dyDescent="0.15">
      <c r="A41" s="75"/>
      <c r="B41" s="14" t="s">
        <v>162</v>
      </c>
      <c r="C41" s="14" t="s">
        <v>8</v>
      </c>
      <c r="D41" s="40" t="s">
        <v>274</v>
      </c>
      <c r="E41" s="40" t="s">
        <v>211</v>
      </c>
      <c r="F41" s="14" t="s">
        <v>163</v>
      </c>
      <c r="G41" s="14">
        <v>88</v>
      </c>
      <c r="H41" s="14">
        <v>86.5</v>
      </c>
      <c r="I41" s="14">
        <f t="shared" si="5"/>
        <v>87.25</v>
      </c>
      <c r="J41" s="14">
        <v>81.820000000000007</v>
      </c>
      <c r="K41" s="17">
        <f t="shared" si="6"/>
        <v>85.078000000000003</v>
      </c>
      <c r="L41" s="15">
        <v>1</v>
      </c>
      <c r="M41" s="14">
        <v>2</v>
      </c>
      <c r="N41" s="14" t="s">
        <v>103</v>
      </c>
      <c r="O41" s="16"/>
    </row>
    <row r="42" spans="1:15" s="19" customFormat="1" ht="29.25" customHeight="1" x14ac:dyDescent="0.15">
      <c r="A42" s="75"/>
      <c r="B42" s="14" t="s">
        <v>56</v>
      </c>
      <c r="C42" s="14" t="s">
        <v>8</v>
      </c>
      <c r="D42" s="40" t="s">
        <v>274</v>
      </c>
      <c r="E42" s="40" t="s">
        <v>211</v>
      </c>
      <c r="F42" s="14" t="s">
        <v>57</v>
      </c>
      <c r="G42" s="14">
        <v>81</v>
      </c>
      <c r="H42" s="14">
        <v>85.5</v>
      </c>
      <c r="I42" s="14">
        <f t="shared" si="5"/>
        <v>83.25</v>
      </c>
      <c r="J42" s="14">
        <v>79.359999999999985</v>
      </c>
      <c r="K42" s="17">
        <f t="shared" si="6"/>
        <v>81.693999999999988</v>
      </c>
      <c r="L42" s="15">
        <v>2</v>
      </c>
      <c r="M42" s="14">
        <v>2</v>
      </c>
      <c r="N42" s="14" t="s">
        <v>58</v>
      </c>
      <c r="O42" s="16"/>
    </row>
    <row r="43" spans="1:15" s="19" customFormat="1" ht="29.25" customHeight="1" x14ac:dyDescent="0.15">
      <c r="A43" s="75"/>
      <c r="B43" s="14" t="s">
        <v>119</v>
      </c>
      <c r="C43" s="14" t="s">
        <v>8</v>
      </c>
      <c r="D43" s="40" t="s">
        <v>274</v>
      </c>
      <c r="E43" s="40" t="s">
        <v>226</v>
      </c>
      <c r="F43" s="14" t="s">
        <v>120</v>
      </c>
      <c r="G43" s="14">
        <v>90</v>
      </c>
      <c r="H43" s="14">
        <v>79</v>
      </c>
      <c r="I43" s="14">
        <f t="shared" si="5"/>
        <v>84.5</v>
      </c>
      <c r="J43" s="14">
        <v>78.72</v>
      </c>
      <c r="K43" s="17">
        <f t="shared" si="6"/>
        <v>82.187999999999988</v>
      </c>
      <c r="L43" s="15">
        <v>1</v>
      </c>
      <c r="M43" s="14">
        <v>1</v>
      </c>
      <c r="N43" s="14" t="s">
        <v>121</v>
      </c>
      <c r="O43" s="16"/>
    </row>
    <row r="44" spans="1:15" s="19" customFormat="1" ht="29.25" customHeight="1" x14ac:dyDescent="0.15">
      <c r="A44" s="75"/>
      <c r="B44" s="14" t="s">
        <v>53</v>
      </c>
      <c r="C44" s="14" t="s">
        <v>10</v>
      </c>
      <c r="D44" s="40" t="s">
        <v>274</v>
      </c>
      <c r="E44" s="40" t="s">
        <v>221</v>
      </c>
      <c r="F44" s="14" t="s">
        <v>54</v>
      </c>
      <c r="G44" s="14">
        <v>76</v>
      </c>
      <c r="H44" s="14">
        <v>84</v>
      </c>
      <c r="I44" s="14">
        <f t="shared" si="5"/>
        <v>80</v>
      </c>
      <c r="J44" s="14">
        <v>75</v>
      </c>
      <c r="K44" s="17">
        <f t="shared" si="6"/>
        <v>78</v>
      </c>
      <c r="L44" s="15">
        <v>1</v>
      </c>
      <c r="M44" s="14">
        <v>2</v>
      </c>
      <c r="N44" s="14" t="s">
        <v>55</v>
      </c>
      <c r="O44" s="16"/>
    </row>
    <row r="45" spans="1:15" s="19" customFormat="1" ht="29.25" customHeight="1" thickBot="1" x14ac:dyDescent="0.2">
      <c r="A45" s="76"/>
      <c r="B45" s="11" t="s">
        <v>125</v>
      </c>
      <c r="C45" s="11" t="s">
        <v>10</v>
      </c>
      <c r="D45" s="41" t="s">
        <v>274</v>
      </c>
      <c r="E45" s="41" t="s">
        <v>221</v>
      </c>
      <c r="F45" s="11" t="s">
        <v>126</v>
      </c>
      <c r="G45" s="11">
        <v>83</v>
      </c>
      <c r="H45" s="11">
        <v>77.5</v>
      </c>
      <c r="I45" s="11">
        <f t="shared" si="5"/>
        <v>80.25</v>
      </c>
      <c r="J45" s="11">
        <v>74.599999999999994</v>
      </c>
      <c r="K45" s="48">
        <f t="shared" si="6"/>
        <v>77.989999999999995</v>
      </c>
      <c r="L45" s="42">
        <v>2</v>
      </c>
      <c r="M45" s="11">
        <v>2</v>
      </c>
      <c r="N45" s="11" t="s">
        <v>127</v>
      </c>
      <c r="O45" s="43"/>
    </row>
    <row r="46" spans="1:15" s="51" customFormat="1" ht="29.25" customHeight="1" x14ac:dyDescent="0.15">
      <c r="A46" s="77" t="s">
        <v>209</v>
      </c>
      <c r="B46" s="27" t="s">
        <v>33</v>
      </c>
      <c r="C46" s="27" t="s">
        <v>10</v>
      </c>
      <c r="D46" s="39" t="s">
        <v>280</v>
      </c>
      <c r="E46" s="39" t="s">
        <v>238</v>
      </c>
      <c r="F46" s="27" t="s">
        <v>34</v>
      </c>
      <c r="G46" s="28">
        <v>74</v>
      </c>
      <c r="H46" s="28">
        <v>68.5</v>
      </c>
      <c r="I46" s="28">
        <f t="shared" si="4"/>
        <v>71.25</v>
      </c>
      <c r="J46" s="12">
        <v>78.7</v>
      </c>
      <c r="K46" s="35">
        <f t="shared" ref="K46" si="7">I46*0.6+J46*0.4</f>
        <v>74.23</v>
      </c>
      <c r="L46" s="29">
        <v>1</v>
      </c>
      <c r="M46" s="27">
        <v>1</v>
      </c>
      <c r="N46" s="53" t="s">
        <v>35</v>
      </c>
      <c r="O46" s="68" t="s">
        <v>290</v>
      </c>
    </row>
    <row r="47" spans="1:15" s="51" customFormat="1" ht="29.25" customHeight="1" x14ac:dyDescent="0.15">
      <c r="A47" s="78"/>
      <c r="B47" s="21" t="s">
        <v>141</v>
      </c>
      <c r="C47" s="21" t="s">
        <v>8</v>
      </c>
      <c r="D47" s="40" t="s">
        <v>281</v>
      </c>
      <c r="E47" s="40" t="s">
        <v>211</v>
      </c>
      <c r="F47" s="21" t="s">
        <v>142</v>
      </c>
      <c r="G47" s="22">
        <v>88</v>
      </c>
      <c r="H47" s="22">
        <v>77</v>
      </c>
      <c r="I47" s="22">
        <f t="shared" ref="I47:I51" si="8">G47*0.5+H47*0.5</f>
        <v>82.5</v>
      </c>
      <c r="J47" s="14">
        <v>81.3</v>
      </c>
      <c r="K47" s="30">
        <f t="shared" ref="K47:K51" si="9">I47*0.6+J47*0.4</f>
        <v>82.02000000000001</v>
      </c>
      <c r="L47" s="23">
        <v>1</v>
      </c>
      <c r="M47" s="21">
        <v>1</v>
      </c>
      <c r="N47" s="54" t="s">
        <v>143</v>
      </c>
      <c r="O47" s="69"/>
    </row>
    <row r="48" spans="1:15" s="51" customFormat="1" ht="29.25" customHeight="1" x14ac:dyDescent="0.15">
      <c r="A48" s="78"/>
      <c r="B48" s="21" t="s">
        <v>44</v>
      </c>
      <c r="C48" s="21" t="s">
        <v>8</v>
      </c>
      <c r="D48" s="40" t="s">
        <v>282</v>
      </c>
      <c r="E48" s="40" t="s">
        <v>239</v>
      </c>
      <c r="F48" s="21" t="s">
        <v>45</v>
      </c>
      <c r="G48" s="22">
        <v>87</v>
      </c>
      <c r="H48" s="22">
        <v>54</v>
      </c>
      <c r="I48" s="22">
        <f t="shared" si="8"/>
        <v>70.5</v>
      </c>
      <c r="J48" s="14">
        <v>79.28</v>
      </c>
      <c r="K48" s="30">
        <f t="shared" si="9"/>
        <v>74.012</v>
      </c>
      <c r="L48" s="23">
        <v>1</v>
      </c>
      <c r="M48" s="21">
        <v>1</v>
      </c>
      <c r="N48" s="54" t="s">
        <v>46</v>
      </c>
      <c r="O48" s="69"/>
    </row>
    <row r="49" spans="1:15" s="51" customFormat="1" ht="29.25" customHeight="1" x14ac:dyDescent="0.15">
      <c r="A49" s="78"/>
      <c r="B49" s="21" t="s">
        <v>30</v>
      </c>
      <c r="C49" s="21" t="s">
        <v>8</v>
      </c>
      <c r="D49" s="40" t="s">
        <v>283</v>
      </c>
      <c r="E49" s="40" t="s">
        <v>240</v>
      </c>
      <c r="F49" s="21" t="s">
        <v>31</v>
      </c>
      <c r="G49" s="22">
        <v>95</v>
      </c>
      <c r="H49" s="22">
        <v>73</v>
      </c>
      <c r="I49" s="22">
        <f t="shared" si="8"/>
        <v>84</v>
      </c>
      <c r="J49" s="14">
        <v>77.459999999999994</v>
      </c>
      <c r="K49" s="30">
        <f t="shared" si="9"/>
        <v>81.384</v>
      </c>
      <c r="L49" s="23">
        <v>1</v>
      </c>
      <c r="M49" s="21">
        <v>1</v>
      </c>
      <c r="N49" s="54" t="s">
        <v>32</v>
      </c>
      <c r="O49" s="69"/>
    </row>
    <row r="50" spans="1:15" s="51" customFormat="1" ht="29.25" customHeight="1" x14ac:dyDescent="0.15">
      <c r="A50" s="78"/>
      <c r="B50" s="21" t="s">
        <v>72</v>
      </c>
      <c r="C50" s="21" t="s">
        <v>8</v>
      </c>
      <c r="D50" s="40" t="s">
        <v>283</v>
      </c>
      <c r="E50" s="40" t="s">
        <v>241</v>
      </c>
      <c r="F50" s="21" t="s">
        <v>73</v>
      </c>
      <c r="G50" s="22">
        <v>84</v>
      </c>
      <c r="H50" s="22">
        <v>54</v>
      </c>
      <c r="I50" s="22">
        <f t="shared" si="8"/>
        <v>69</v>
      </c>
      <c r="J50" s="14">
        <v>76.42</v>
      </c>
      <c r="K50" s="30">
        <f t="shared" si="9"/>
        <v>71.968000000000004</v>
      </c>
      <c r="L50" s="23">
        <v>1</v>
      </c>
      <c r="M50" s="21">
        <v>1</v>
      </c>
      <c r="N50" s="54" t="s">
        <v>74</v>
      </c>
      <c r="O50" s="69"/>
    </row>
    <row r="51" spans="1:15" s="51" customFormat="1" ht="29.25" customHeight="1" thickBot="1" x14ac:dyDescent="0.2">
      <c r="A51" s="78"/>
      <c r="B51" s="21" t="s">
        <v>41</v>
      </c>
      <c r="C51" s="21" t="s">
        <v>8</v>
      </c>
      <c r="D51" s="40" t="s">
        <v>284</v>
      </c>
      <c r="E51" s="40" t="s">
        <v>242</v>
      </c>
      <c r="F51" s="21" t="s">
        <v>42</v>
      </c>
      <c r="G51" s="22">
        <v>90</v>
      </c>
      <c r="H51" s="22">
        <v>71</v>
      </c>
      <c r="I51" s="22">
        <f t="shared" si="8"/>
        <v>80.5</v>
      </c>
      <c r="J51" s="14">
        <v>76.099999999999994</v>
      </c>
      <c r="K51" s="30">
        <f t="shared" si="9"/>
        <v>78.739999999999995</v>
      </c>
      <c r="L51" s="23">
        <v>1</v>
      </c>
      <c r="M51" s="21">
        <v>1</v>
      </c>
      <c r="N51" s="54" t="s">
        <v>43</v>
      </c>
      <c r="O51" s="70"/>
    </row>
    <row r="52" spans="1:15" s="51" customFormat="1" ht="29.25" customHeight="1" x14ac:dyDescent="0.15">
      <c r="A52" s="78"/>
      <c r="B52" s="21" t="s">
        <v>104</v>
      </c>
      <c r="C52" s="21" t="s">
        <v>10</v>
      </c>
      <c r="D52" s="40" t="s">
        <v>286</v>
      </c>
      <c r="E52" s="40" t="s">
        <v>243</v>
      </c>
      <c r="F52" s="21" t="s">
        <v>105</v>
      </c>
      <c r="G52" s="22">
        <v>87</v>
      </c>
      <c r="H52" s="22">
        <v>80</v>
      </c>
      <c r="I52" s="22">
        <f t="shared" ref="I52:I66" si="10">G52*0.5+H52*0.5</f>
        <v>83.5</v>
      </c>
      <c r="J52" s="14">
        <v>79.2</v>
      </c>
      <c r="K52" s="30">
        <f t="shared" ref="K52:K66" si="11">I52*0.6+J52*0.4</f>
        <v>81.78</v>
      </c>
      <c r="L52" s="23">
        <v>1</v>
      </c>
      <c r="M52" s="21">
        <v>2</v>
      </c>
      <c r="N52" s="21" t="s">
        <v>106</v>
      </c>
      <c r="O52" s="55"/>
    </row>
    <row r="53" spans="1:15" s="51" customFormat="1" ht="29.25" customHeight="1" x14ac:dyDescent="0.15">
      <c r="A53" s="78"/>
      <c r="B53" s="21" t="s">
        <v>75</v>
      </c>
      <c r="C53" s="21" t="s">
        <v>10</v>
      </c>
      <c r="D53" s="40" t="s">
        <v>286</v>
      </c>
      <c r="E53" s="40" t="s">
        <v>243</v>
      </c>
      <c r="F53" s="21" t="s">
        <v>76</v>
      </c>
      <c r="G53" s="22">
        <v>88</v>
      </c>
      <c r="H53" s="22">
        <v>73</v>
      </c>
      <c r="I53" s="22">
        <f t="shared" si="10"/>
        <v>80.5</v>
      </c>
      <c r="J53" s="14">
        <v>79.900000000000006</v>
      </c>
      <c r="K53" s="30">
        <f t="shared" si="11"/>
        <v>80.260000000000005</v>
      </c>
      <c r="L53" s="23">
        <v>2</v>
      </c>
      <c r="M53" s="21">
        <v>2</v>
      </c>
      <c r="N53" s="21" t="s">
        <v>77</v>
      </c>
      <c r="O53" s="36"/>
    </row>
    <row r="54" spans="1:15" s="51" customFormat="1" ht="29.25" customHeight="1" x14ac:dyDescent="0.15">
      <c r="A54" s="78"/>
      <c r="B54" s="31" t="s">
        <v>140</v>
      </c>
      <c r="C54" s="21" t="s">
        <v>8</v>
      </c>
      <c r="D54" s="40" t="s">
        <v>289</v>
      </c>
      <c r="E54" s="40" t="s">
        <v>243</v>
      </c>
      <c r="F54" s="32" t="s">
        <v>205</v>
      </c>
      <c r="G54" s="33">
        <v>77</v>
      </c>
      <c r="H54" s="33">
        <v>71.5</v>
      </c>
      <c r="I54" s="22">
        <f t="shared" si="10"/>
        <v>74.25</v>
      </c>
      <c r="J54" s="14">
        <v>75.3</v>
      </c>
      <c r="K54" s="30">
        <f t="shared" si="11"/>
        <v>74.67</v>
      </c>
      <c r="L54" s="23">
        <v>1</v>
      </c>
      <c r="M54" s="21">
        <v>1</v>
      </c>
      <c r="N54" s="21" t="s">
        <v>194</v>
      </c>
      <c r="O54" s="36"/>
    </row>
    <row r="55" spans="1:15" s="51" customFormat="1" ht="29.25" customHeight="1" x14ac:dyDescent="0.15">
      <c r="A55" s="78"/>
      <c r="B55" s="34" t="s">
        <v>47</v>
      </c>
      <c r="C55" s="21" t="s">
        <v>8</v>
      </c>
      <c r="D55" s="40" t="s">
        <v>285</v>
      </c>
      <c r="E55" s="40" t="s">
        <v>248</v>
      </c>
      <c r="F55" s="21" t="s">
        <v>48</v>
      </c>
      <c r="G55" s="22">
        <v>91</v>
      </c>
      <c r="H55" s="22">
        <v>78</v>
      </c>
      <c r="I55" s="22">
        <f t="shared" si="10"/>
        <v>84.5</v>
      </c>
      <c r="J55" s="14">
        <v>77.400000000000006</v>
      </c>
      <c r="K55" s="30">
        <f t="shared" si="11"/>
        <v>81.66</v>
      </c>
      <c r="L55" s="23">
        <v>1</v>
      </c>
      <c r="M55" s="21">
        <v>2</v>
      </c>
      <c r="N55" s="21" t="s">
        <v>49</v>
      </c>
      <c r="O55" s="36"/>
    </row>
    <row r="56" spans="1:15" s="51" customFormat="1" ht="29.25" customHeight="1" x14ac:dyDescent="0.15">
      <c r="A56" s="78"/>
      <c r="B56" s="21" t="s">
        <v>110</v>
      </c>
      <c r="C56" s="21" t="s">
        <v>8</v>
      </c>
      <c r="D56" s="40" t="s">
        <v>285</v>
      </c>
      <c r="E56" s="40" t="s">
        <v>248</v>
      </c>
      <c r="F56" s="21" t="s">
        <v>111</v>
      </c>
      <c r="G56" s="22">
        <v>90</v>
      </c>
      <c r="H56" s="22">
        <v>71.5</v>
      </c>
      <c r="I56" s="22">
        <f t="shared" si="10"/>
        <v>80.75</v>
      </c>
      <c r="J56" s="14">
        <v>75.2</v>
      </c>
      <c r="K56" s="30">
        <f t="shared" si="11"/>
        <v>78.53</v>
      </c>
      <c r="L56" s="23">
        <v>2</v>
      </c>
      <c r="M56" s="21">
        <v>2</v>
      </c>
      <c r="N56" s="21" t="s">
        <v>112</v>
      </c>
      <c r="O56" s="36"/>
    </row>
    <row r="57" spans="1:15" s="51" customFormat="1" ht="29.25" customHeight="1" x14ac:dyDescent="0.15">
      <c r="A57" s="78"/>
      <c r="B57" s="21" t="s">
        <v>50</v>
      </c>
      <c r="C57" s="21" t="s">
        <v>10</v>
      </c>
      <c r="D57" s="40" t="s">
        <v>285</v>
      </c>
      <c r="E57" s="40" t="s">
        <v>245</v>
      </c>
      <c r="F57" s="21" t="s">
        <v>51</v>
      </c>
      <c r="G57" s="22">
        <v>89</v>
      </c>
      <c r="H57" s="22">
        <v>75.5</v>
      </c>
      <c r="I57" s="22">
        <f t="shared" si="10"/>
        <v>82.25</v>
      </c>
      <c r="J57" s="14">
        <v>78.7</v>
      </c>
      <c r="K57" s="30">
        <f t="shared" si="11"/>
        <v>80.830000000000013</v>
      </c>
      <c r="L57" s="23">
        <v>1</v>
      </c>
      <c r="M57" s="21">
        <v>1</v>
      </c>
      <c r="N57" s="21" t="s">
        <v>52</v>
      </c>
      <c r="O57" s="36"/>
    </row>
    <row r="58" spans="1:15" s="51" customFormat="1" ht="29.25" customHeight="1" x14ac:dyDescent="0.15">
      <c r="A58" s="78"/>
      <c r="B58" s="21" t="s">
        <v>147</v>
      </c>
      <c r="C58" s="21" t="s">
        <v>8</v>
      </c>
      <c r="D58" s="40" t="s">
        <v>288</v>
      </c>
      <c r="E58" s="40" t="s">
        <v>211</v>
      </c>
      <c r="F58" s="21" t="s">
        <v>148</v>
      </c>
      <c r="G58" s="22">
        <v>92</v>
      </c>
      <c r="H58" s="22">
        <v>73</v>
      </c>
      <c r="I58" s="22">
        <f t="shared" si="10"/>
        <v>82.5</v>
      </c>
      <c r="J58" s="14">
        <v>79.239999999999995</v>
      </c>
      <c r="K58" s="30">
        <f t="shared" si="11"/>
        <v>81.195999999999998</v>
      </c>
      <c r="L58" s="23">
        <v>1</v>
      </c>
      <c r="M58" s="21">
        <v>1</v>
      </c>
      <c r="N58" s="21" t="s">
        <v>149</v>
      </c>
      <c r="O58" s="36"/>
    </row>
    <row r="59" spans="1:15" s="51" customFormat="1" ht="29.25" customHeight="1" x14ac:dyDescent="0.15">
      <c r="A59" s="78"/>
      <c r="B59" s="21" t="s">
        <v>128</v>
      </c>
      <c r="C59" s="21" t="s">
        <v>8</v>
      </c>
      <c r="D59" s="40" t="s">
        <v>282</v>
      </c>
      <c r="E59" s="40" t="s">
        <v>250</v>
      </c>
      <c r="F59" s="21" t="s">
        <v>129</v>
      </c>
      <c r="G59" s="22">
        <v>82</v>
      </c>
      <c r="H59" s="22">
        <v>67</v>
      </c>
      <c r="I59" s="22">
        <f t="shared" si="10"/>
        <v>74.5</v>
      </c>
      <c r="J59" s="14">
        <v>74.759999999999991</v>
      </c>
      <c r="K59" s="30">
        <f t="shared" si="11"/>
        <v>74.603999999999985</v>
      </c>
      <c r="L59" s="23">
        <v>1</v>
      </c>
      <c r="M59" s="21">
        <v>1</v>
      </c>
      <c r="N59" s="21" t="s">
        <v>98</v>
      </c>
      <c r="O59" s="36"/>
    </row>
    <row r="60" spans="1:15" s="51" customFormat="1" ht="29.25" customHeight="1" x14ac:dyDescent="0.15">
      <c r="A60" s="78"/>
      <c r="B60" s="21" t="s">
        <v>131</v>
      </c>
      <c r="C60" s="21" t="s">
        <v>8</v>
      </c>
      <c r="D60" s="40" t="s">
        <v>270</v>
      </c>
      <c r="E60" s="40" t="s">
        <v>249</v>
      </c>
      <c r="F60" s="21" t="s">
        <v>152</v>
      </c>
      <c r="G60" s="22">
        <v>83</v>
      </c>
      <c r="H60" s="22">
        <v>82.5</v>
      </c>
      <c r="I60" s="22">
        <f t="shared" si="10"/>
        <v>82.75</v>
      </c>
      <c r="J60" s="14">
        <v>76.060000000000016</v>
      </c>
      <c r="K60" s="30">
        <f t="shared" si="11"/>
        <v>80.074000000000012</v>
      </c>
      <c r="L60" s="23">
        <v>1</v>
      </c>
      <c r="M60" s="21">
        <v>1</v>
      </c>
      <c r="N60" s="21" t="s">
        <v>153</v>
      </c>
      <c r="O60" s="36"/>
    </row>
    <row r="61" spans="1:15" s="51" customFormat="1" ht="29.25" customHeight="1" x14ac:dyDescent="0.15">
      <c r="A61" s="78"/>
      <c r="B61" s="21" t="s">
        <v>173</v>
      </c>
      <c r="C61" s="21" t="s">
        <v>8</v>
      </c>
      <c r="D61" s="40" t="s">
        <v>287</v>
      </c>
      <c r="E61" s="40" t="s">
        <v>246</v>
      </c>
      <c r="F61" s="21" t="s">
        <v>174</v>
      </c>
      <c r="G61" s="22">
        <v>85</v>
      </c>
      <c r="H61" s="22">
        <v>82.5</v>
      </c>
      <c r="I61" s="22">
        <f t="shared" si="10"/>
        <v>83.75</v>
      </c>
      <c r="J61" s="14">
        <v>78.599999999999994</v>
      </c>
      <c r="K61" s="30">
        <f t="shared" si="11"/>
        <v>81.69</v>
      </c>
      <c r="L61" s="23">
        <v>1</v>
      </c>
      <c r="M61" s="21">
        <v>2</v>
      </c>
      <c r="N61" s="21" t="s">
        <v>81</v>
      </c>
      <c r="O61" s="36"/>
    </row>
    <row r="62" spans="1:15" s="51" customFormat="1" ht="29.25" customHeight="1" x14ac:dyDescent="0.15">
      <c r="A62" s="78"/>
      <c r="B62" s="21" t="s">
        <v>60</v>
      </c>
      <c r="C62" s="21" t="s">
        <v>8</v>
      </c>
      <c r="D62" s="40" t="s">
        <v>287</v>
      </c>
      <c r="E62" s="40" t="s">
        <v>246</v>
      </c>
      <c r="F62" s="21" t="s">
        <v>61</v>
      </c>
      <c r="G62" s="22">
        <v>83</v>
      </c>
      <c r="H62" s="22">
        <v>76.5</v>
      </c>
      <c r="I62" s="22">
        <f t="shared" si="10"/>
        <v>79.75</v>
      </c>
      <c r="J62" s="14">
        <v>76.540000000000006</v>
      </c>
      <c r="K62" s="30">
        <f t="shared" si="11"/>
        <v>78.466000000000008</v>
      </c>
      <c r="L62" s="23">
        <v>2</v>
      </c>
      <c r="M62" s="21">
        <v>2</v>
      </c>
      <c r="N62" s="21" t="s">
        <v>62</v>
      </c>
      <c r="O62" s="36"/>
    </row>
    <row r="63" spans="1:15" s="51" customFormat="1" ht="29.25" customHeight="1" x14ac:dyDescent="0.15">
      <c r="A63" s="78"/>
      <c r="B63" s="21" t="s">
        <v>191</v>
      </c>
      <c r="C63" s="21" t="s">
        <v>8</v>
      </c>
      <c r="D63" s="40" t="s">
        <v>287</v>
      </c>
      <c r="E63" s="40" t="s">
        <v>244</v>
      </c>
      <c r="F63" s="21" t="s">
        <v>192</v>
      </c>
      <c r="G63" s="22">
        <v>95</v>
      </c>
      <c r="H63" s="22">
        <v>76</v>
      </c>
      <c r="I63" s="22">
        <f t="shared" si="10"/>
        <v>85.5</v>
      </c>
      <c r="J63" s="14">
        <v>81.2</v>
      </c>
      <c r="K63" s="30">
        <f t="shared" si="11"/>
        <v>83.78</v>
      </c>
      <c r="L63" s="23">
        <v>1</v>
      </c>
      <c r="M63" s="21">
        <v>2</v>
      </c>
      <c r="N63" s="21" t="s">
        <v>99</v>
      </c>
      <c r="O63" s="36"/>
    </row>
    <row r="64" spans="1:15" s="51" customFormat="1" ht="29.25" customHeight="1" x14ac:dyDescent="0.15">
      <c r="A64" s="78"/>
      <c r="B64" s="21" t="s">
        <v>136</v>
      </c>
      <c r="C64" s="21" t="s">
        <v>8</v>
      </c>
      <c r="D64" s="40" t="s">
        <v>287</v>
      </c>
      <c r="E64" s="40" t="s">
        <v>244</v>
      </c>
      <c r="F64" s="21" t="s">
        <v>137</v>
      </c>
      <c r="G64" s="22">
        <v>90</v>
      </c>
      <c r="H64" s="22">
        <v>77</v>
      </c>
      <c r="I64" s="22">
        <f t="shared" si="10"/>
        <v>83.5</v>
      </c>
      <c r="J64" s="14">
        <v>81.3</v>
      </c>
      <c r="K64" s="30">
        <f t="shared" si="11"/>
        <v>82.62</v>
      </c>
      <c r="L64" s="23">
        <v>2</v>
      </c>
      <c r="M64" s="21">
        <v>2</v>
      </c>
      <c r="N64" s="21" t="s">
        <v>138</v>
      </c>
      <c r="O64" s="36"/>
    </row>
    <row r="65" spans="1:15" s="51" customFormat="1" ht="29.25" customHeight="1" x14ac:dyDescent="0.15">
      <c r="A65" s="78"/>
      <c r="B65" s="21" t="s">
        <v>38</v>
      </c>
      <c r="C65" s="21" t="s">
        <v>8</v>
      </c>
      <c r="D65" s="40" t="s">
        <v>287</v>
      </c>
      <c r="E65" s="40" t="s">
        <v>247</v>
      </c>
      <c r="F65" s="21" t="s">
        <v>39</v>
      </c>
      <c r="G65" s="22">
        <v>87</v>
      </c>
      <c r="H65" s="22">
        <v>77</v>
      </c>
      <c r="I65" s="22">
        <f t="shared" si="10"/>
        <v>82</v>
      </c>
      <c r="J65" s="14">
        <v>78.340000000000018</v>
      </c>
      <c r="K65" s="30">
        <f t="shared" si="11"/>
        <v>80.536000000000001</v>
      </c>
      <c r="L65" s="23">
        <v>1</v>
      </c>
      <c r="M65" s="21">
        <v>2</v>
      </c>
      <c r="N65" s="21" t="s">
        <v>40</v>
      </c>
      <c r="O65" s="36"/>
    </row>
    <row r="66" spans="1:15" s="51" customFormat="1" ht="29.25" customHeight="1" thickBot="1" x14ac:dyDescent="0.2">
      <c r="A66" s="79"/>
      <c r="B66" s="24" t="s">
        <v>69</v>
      </c>
      <c r="C66" s="24" t="s">
        <v>8</v>
      </c>
      <c r="D66" s="41" t="s">
        <v>287</v>
      </c>
      <c r="E66" s="41" t="s">
        <v>247</v>
      </c>
      <c r="F66" s="24" t="s">
        <v>70</v>
      </c>
      <c r="G66" s="25">
        <v>89</v>
      </c>
      <c r="H66" s="25">
        <v>75</v>
      </c>
      <c r="I66" s="25">
        <f t="shared" si="10"/>
        <v>82</v>
      </c>
      <c r="J66" s="11">
        <v>76.419999999999987</v>
      </c>
      <c r="K66" s="37">
        <f t="shared" si="11"/>
        <v>79.768000000000001</v>
      </c>
      <c r="L66" s="26">
        <v>2</v>
      </c>
      <c r="M66" s="24">
        <v>2</v>
      </c>
      <c r="N66" s="24" t="s">
        <v>71</v>
      </c>
      <c r="O66" s="38"/>
    </row>
    <row r="67" spans="1:15" s="5" customFormat="1" x14ac:dyDescent="0.15">
      <c r="B67" s="4"/>
      <c r="C67" s="4"/>
      <c r="D67" s="4"/>
      <c r="K67" s="4"/>
      <c r="L67" s="7"/>
    </row>
  </sheetData>
  <autoFilter ref="A2:O66"/>
  <sortState ref="A51:O65">
    <sortCondition descending="1" ref="D51:D65"/>
    <sortCondition descending="1" ref="E51:E65"/>
    <sortCondition descending="1" ref="K51:K65"/>
  </sortState>
  <mergeCells count="7">
    <mergeCell ref="A1:O1"/>
    <mergeCell ref="O46:O51"/>
    <mergeCell ref="O24:O31"/>
    <mergeCell ref="O3:O8"/>
    <mergeCell ref="A3:A23"/>
    <mergeCell ref="A24:A45"/>
    <mergeCell ref="A46:A66"/>
  </mergeCells>
  <phoneticPr fontId="1" type="noConversion"/>
  <pageMargins left="0.23622047244094491" right="0.23622047244094491" top="0.74803149606299213" bottom="0.74803149606299213" header="0.31496062992125984" footer="0.31496062992125984"/>
  <pageSetup paperSize="9" orientation="portrait" horizontalDpi="0" verticalDpi="0" r:id="rId1"/>
  <rowBreaks count="2" manualBreakCount="2">
    <brk id="23" max="16383" man="1"/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综合成绩</vt:lpstr>
      <vt:lpstr>体检入围人员</vt:lpstr>
      <vt:lpstr>体检入围人员!Print_Titles</vt:lpstr>
      <vt:lpstr>综合成绩!Print_Titles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2019-12-10T00:36:36Z</dcterms:modified>
</cp:coreProperties>
</file>