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</sheets>
  <definedNames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<sst xmlns="http://schemas.openxmlformats.org/spreadsheetml/2006/main" count="134" uniqueCount="95">
  <si>
    <t>2020年遂宁经开区公开考调公务员（参公人员）及事业人员考试总成绩排名
及进入体检人员名单</t>
  </si>
  <si>
    <t>岗位代码</t>
  </si>
  <si>
    <t>岗位名称</t>
  </si>
  <si>
    <t>考调人数</t>
  </si>
  <si>
    <t>姓名</t>
  </si>
  <si>
    <t>考号</t>
  </si>
  <si>
    <t>笔试成绩</t>
  </si>
  <si>
    <t>笔试折合成绩</t>
  </si>
  <si>
    <t>面试　成绩</t>
  </si>
  <si>
    <t>面试折合成绩</t>
  </si>
  <si>
    <t>总分</t>
  </si>
  <si>
    <t>名次</t>
  </si>
  <si>
    <t>是否进入体检</t>
  </si>
  <si>
    <t>00001</t>
  </si>
  <si>
    <t>文秘写作
（公务员、参公人员）</t>
  </si>
  <si>
    <t>吴海军</t>
  </si>
  <si>
    <t>00001045</t>
  </si>
  <si>
    <t>是</t>
  </si>
  <si>
    <t>胡文艳</t>
  </si>
  <si>
    <t>00001009</t>
  </si>
  <si>
    <t>庞俊梅</t>
  </si>
  <si>
    <t>00001064</t>
  </si>
  <si>
    <t>周春林</t>
  </si>
  <si>
    <t>00001005</t>
  </si>
  <si>
    <t>陈天林</t>
  </si>
  <si>
    <t>00001024</t>
  </si>
  <si>
    <t>但金菲</t>
  </si>
  <si>
    <t>00001021</t>
  </si>
  <si>
    <t>夏闯</t>
  </si>
  <si>
    <t>00001042</t>
  </si>
  <si>
    <t>放弃</t>
  </si>
  <si>
    <t>00002</t>
  </si>
  <si>
    <t>文秘写作
（事业人员）</t>
  </si>
  <si>
    <t>蒋伟</t>
  </si>
  <si>
    <t>00002015</t>
  </si>
  <si>
    <t>邝虎</t>
  </si>
  <si>
    <t>00002017</t>
  </si>
  <si>
    <t>彭卉琴</t>
  </si>
  <si>
    <t>00002025</t>
  </si>
  <si>
    <t>陈晓兰</t>
  </si>
  <si>
    <t>00002007</t>
  </si>
  <si>
    <t>刘周</t>
  </si>
  <si>
    <t>00002022</t>
  </si>
  <si>
    <t>蒋依林</t>
  </si>
  <si>
    <t>00002016</t>
  </si>
  <si>
    <t>00003</t>
  </si>
  <si>
    <t>审计管理
（公务员、参公人员、事业人员）</t>
  </si>
  <si>
    <t>彭露</t>
  </si>
  <si>
    <t>00003004</t>
  </si>
  <si>
    <t>唐韵</t>
  </si>
  <si>
    <t>00003006</t>
  </si>
  <si>
    <t>程镜榄</t>
  </si>
  <si>
    <t>00003001</t>
  </si>
  <si>
    <t>00004</t>
  </si>
  <si>
    <t>规划设计
（公务员、参公人员、事业人员）</t>
  </si>
  <si>
    <t>漆洋</t>
  </si>
  <si>
    <t>00004014</t>
  </si>
  <si>
    <t>黄庆</t>
  </si>
  <si>
    <t>00004008</t>
  </si>
  <si>
    <t>唐铃</t>
  </si>
  <si>
    <t>00004016</t>
  </si>
  <si>
    <t>杨澜滔</t>
  </si>
  <si>
    <t>00004002</t>
  </si>
  <si>
    <t>陈甜</t>
  </si>
  <si>
    <t>00004004</t>
  </si>
  <si>
    <t>彭玲</t>
  </si>
  <si>
    <t>00004013</t>
  </si>
  <si>
    <t>00005</t>
  </si>
  <si>
    <t>市场监督管理（公务员、参公人员、事业人员）</t>
  </si>
  <si>
    <t>易明正</t>
  </si>
  <si>
    <t>00005133</t>
  </si>
  <si>
    <t>郭朝庭</t>
  </si>
  <si>
    <t>00005033</t>
  </si>
  <si>
    <t>许瑞媛</t>
  </si>
  <si>
    <t>00005003</t>
  </si>
  <si>
    <t>刁勇</t>
  </si>
  <si>
    <t>00005022</t>
  </si>
  <si>
    <t>向婷</t>
  </si>
  <si>
    <t>00005120</t>
  </si>
  <si>
    <t>张利</t>
  </si>
  <si>
    <t>00005140</t>
  </si>
  <si>
    <t>欧然</t>
  </si>
  <si>
    <t>00005081</t>
  </si>
  <si>
    <t>刘恺翎</t>
  </si>
  <si>
    <t>00005072</t>
  </si>
  <si>
    <t>黄蕾</t>
  </si>
  <si>
    <t>00005039</t>
  </si>
  <si>
    <t>王俊</t>
  </si>
  <si>
    <t>00005105</t>
  </si>
  <si>
    <t>张翼</t>
  </si>
  <si>
    <t>00005146</t>
  </si>
  <si>
    <t>王红</t>
  </si>
  <si>
    <t>00005050</t>
  </si>
  <si>
    <t>熊廷</t>
  </si>
  <si>
    <t>00005126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</si>
</sst>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黑体"/>
      <charset val="134"/>
    </font>
    <font>
      <sz val="14"/>
      <name val="黑体"/>
      <charset val="134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M12" sqref="M12"/>
    </sheetView>
  </sheetViews>
  <sheetFormatPr defaultColWidth="9" defaultRowHeight="18.75"/>
  <cols>
    <col min="1" max="1" width="12.5" style="1" customWidth="1"/>
    <col min="2" max="2" width="11.375" style="2" customWidth="1"/>
    <col min="3" max="3" width="7.75" style="2" customWidth="1"/>
    <col min="4" max="4" width="13.5" style="1" customWidth="1"/>
    <col min="5" max="5" width="13.625" style="1" customWidth="1"/>
    <col min="6" max="6" width="8.625" style="3" customWidth="1"/>
    <col min="7" max="7" width="11.5" style="4" customWidth="1"/>
    <col min="8" max="9" width="9.5" style="1" customWidth="1"/>
    <col min="10" max="10" width="12.625" customWidth="1"/>
    <col min="12" max="12" width="11.25" customWidth="1"/>
  </cols>
  <sheetData>
    <row r="1" ht="55" customHeight="1" spans="1:12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</row>
    <row r="2" ht="42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3" t="s">
        <v>12</v>
      </c>
    </row>
    <row r="3" ht="23" customHeight="1" spans="1:12">
      <c r="A3" s="10" t="s">
        <v>13</v>
      </c>
      <c r="B3" s="11" t="s">
        <v>14</v>
      </c>
      <c r="C3" s="12">
        <v>2</v>
      </c>
      <c r="D3" s="13" t="s">
        <v>15</v>
      </c>
      <c r="E3" s="25" t="s">
        <v>16</v>
      </c>
      <c r="F3" s="15">
        <v>81</v>
      </c>
      <c r="G3" s="16">
        <f>F3*0.7</f>
        <v>56.7</v>
      </c>
      <c r="H3" s="17">
        <v>76.8</v>
      </c>
      <c r="I3" s="17">
        <f>H3*0.3</f>
        <v>23.04</v>
      </c>
      <c r="J3" s="17">
        <f>G3+I3</f>
        <v>79.74</v>
      </c>
      <c r="K3" s="13">
        <v>1</v>
      </c>
      <c r="L3" s="13" t="s">
        <v>17</v>
      </c>
    </row>
    <row r="4" ht="23" customHeight="1" spans="1:12">
      <c r="A4" s="10" t="s">
        <v>13</v>
      </c>
      <c r="B4" s="18"/>
      <c r="C4" s="18"/>
      <c r="D4" s="13" t="s">
        <v>18</v>
      </c>
      <c r="E4" s="25" t="s">
        <v>19</v>
      </c>
      <c r="F4" s="15">
        <v>77.3333333333333</v>
      </c>
      <c r="G4" s="16">
        <f t="shared" ref="G4:G37" si="0">F4*0.7</f>
        <v>54.1333333333333</v>
      </c>
      <c r="H4" s="17">
        <v>79.8</v>
      </c>
      <c r="I4" s="17">
        <f t="shared" ref="I4:I37" si="1">H4*0.3</f>
        <v>23.94</v>
      </c>
      <c r="J4" s="17">
        <f t="shared" ref="J3:J8" si="2">G4+I4</f>
        <v>78.0733333333333</v>
      </c>
      <c r="K4" s="13">
        <v>2</v>
      </c>
      <c r="L4" s="13" t="s">
        <v>17</v>
      </c>
    </row>
    <row r="5" ht="23" customHeight="1" spans="1:12">
      <c r="A5" s="10" t="s">
        <v>13</v>
      </c>
      <c r="B5" s="18"/>
      <c r="C5" s="18"/>
      <c r="D5" s="19" t="s">
        <v>20</v>
      </c>
      <c r="E5" s="25" t="s">
        <v>21</v>
      </c>
      <c r="F5" s="15">
        <v>74.6666666666667</v>
      </c>
      <c r="G5" s="16">
        <f t="shared" si="0"/>
        <v>52.2666666666667</v>
      </c>
      <c r="H5" s="17">
        <v>81.6</v>
      </c>
      <c r="I5" s="17">
        <f t="shared" si="1"/>
        <v>24.48</v>
      </c>
      <c r="J5" s="17">
        <f t="shared" si="2"/>
        <v>76.7466666666667</v>
      </c>
      <c r="K5" s="13">
        <v>3</v>
      </c>
      <c r="L5" s="24"/>
    </row>
    <row r="6" ht="23" customHeight="1" spans="1:12">
      <c r="A6" s="10" t="s">
        <v>13</v>
      </c>
      <c r="B6" s="18"/>
      <c r="C6" s="18"/>
      <c r="D6" s="13" t="s">
        <v>22</v>
      </c>
      <c r="E6" s="25" t="s">
        <v>23</v>
      </c>
      <c r="F6" s="15">
        <v>75.3333333333333</v>
      </c>
      <c r="G6" s="16">
        <f t="shared" si="0"/>
        <v>52.7333333333333</v>
      </c>
      <c r="H6" s="17">
        <v>77</v>
      </c>
      <c r="I6" s="17">
        <f t="shared" si="1"/>
        <v>23.1</v>
      </c>
      <c r="J6" s="17">
        <f t="shared" si="2"/>
        <v>75.8333333333333</v>
      </c>
      <c r="K6" s="13">
        <v>4</v>
      </c>
      <c r="L6" s="24"/>
    </row>
    <row r="7" ht="23" customHeight="1" spans="1:12">
      <c r="A7" s="10" t="s">
        <v>13</v>
      </c>
      <c r="B7" s="18"/>
      <c r="C7" s="18"/>
      <c r="D7" s="13" t="s">
        <v>24</v>
      </c>
      <c r="E7" s="25" t="s">
        <v>25</v>
      </c>
      <c r="F7" s="15">
        <v>74</v>
      </c>
      <c r="G7" s="16">
        <f t="shared" si="0"/>
        <v>51.8</v>
      </c>
      <c r="H7" s="17">
        <v>78.6</v>
      </c>
      <c r="I7" s="17">
        <f t="shared" si="1"/>
        <v>23.58</v>
      </c>
      <c r="J7" s="17">
        <f t="shared" si="2"/>
        <v>75.38</v>
      </c>
      <c r="K7" s="13">
        <v>5</v>
      </c>
      <c r="L7" s="24"/>
    </row>
    <row r="8" ht="23" customHeight="1" spans="1:12">
      <c r="A8" s="10" t="s">
        <v>13</v>
      </c>
      <c r="B8" s="18"/>
      <c r="C8" s="18"/>
      <c r="D8" s="13" t="s">
        <v>26</v>
      </c>
      <c r="E8" s="25" t="s">
        <v>27</v>
      </c>
      <c r="F8" s="15">
        <v>73.6666666666667</v>
      </c>
      <c r="G8" s="16">
        <f t="shared" si="0"/>
        <v>51.5666666666667</v>
      </c>
      <c r="H8" s="17">
        <v>74.6</v>
      </c>
      <c r="I8" s="17">
        <f t="shared" si="1"/>
        <v>22.38</v>
      </c>
      <c r="J8" s="17">
        <f t="shared" si="2"/>
        <v>73.9466666666667</v>
      </c>
      <c r="K8" s="13">
        <v>6</v>
      </c>
      <c r="L8" s="24"/>
    </row>
    <row r="9" ht="23" customHeight="1" spans="1:12">
      <c r="A9" s="10" t="s">
        <v>13</v>
      </c>
      <c r="B9" s="18"/>
      <c r="C9" s="18"/>
      <c r="D9" s="13" t="s">
        <v>28</v>
      </c>
      <c r="E9" s="25" t="s">
        <v>29</v>
      </c>
      <c r="F9" s="15">
        <v>73.6666666666667</v>
      </c>
      <c r="G9" s="16">
        <f t="shared" si="0"/>
        <v>51.5666666666667</v>
      </c>
      <c r="H9" s="17" t="s">
        <v>30</v>
      </c>
      <c r="I9" s="17"/>
      <c r="J9" s="17">
        <v>51.57</v>
      </c>
      <c r="K9" s="13">
        <v>7</v>
      </c>
      <c r="L9" s="24"/>
    </row>
    <row r="10" ht="23" customHeight="1" spans="1:12">
      <c r="A10" s="10" t="s">
        <v>31</v>
      </c>
      <c r="B10" s="14" t="s">
        <v>32</v>
      </c>
      <c r="C10" s="13">
        <v>2</v>
      </c>
      <c r="D10" s="13" t="s">
        <v>33</v>
      </c>
      <c r="E10" s="25" t="s">
        <v>34</v>
      </c>
      <c r="F10" s="15">
        <v>78</v>
      </c>
      <c r="G10" s="16">
        <f t="shared" si="0"/>
        <v>54.6</v>
      </c>
      <c r="H10" s="17">
        <v>76.6</v>
      </c>
      <c r="I10" s="17">
        <f t="shared" si="1"/>
        <v>22.98</v>
      </c>
      <c r="J10" s="17">
        <f t="shared" ref="J10:J36" si="3">G10+I10</f>
        <v>77.58</v>
      </c>
      <c r="K10" s="13">
        <v>1</v>
      </c>
      <c r="L10" s="13" t="s">
        <v>17</v>
      </c>
    </row>
    <row r="11" ht="23" customHeight="1" spans="1:12">
      <c r="A11" s="10" t="s">
        <v>31</v>
      </c>
      <c r="B11" s="14"/>
      <c r="C11" s="13"/>
      <c r="D11" s="13" t="s">
        <v>35</v>
      </c>
      <c r="E11" s="25" t="s">
        <v>36</v>
      </c>
      <c r="F11" s="15">
        <v>73.6666666666667</v>
      </c>
      <c r="G11" s="16">
        <f t="shared" si="0"/>
        <v>51.5666666666667</v>
      </c>
      <c r="H11" s="17">
        <v>76.2</v>
      </c>
      <c r="I11" s="17">
        <f t="shared" si="1"/>
        <v>22.86</v>
      </c>
      <c r="J11" s="17">
        <f t="shared" si="3"/>
        <v>74.4266666666667</v>
      </c>
      <c r="K11" s="13">
        <v>2</v>
      </c>
      <c r="L11" s="13" t="s">
        <v>17</v>
      </c>
    </row>
    <row r="12" ht="23" customHeight="1" spans="1:12">
      <c r="A12" s="20" t="s">
        <v>31</v>
      </c>
      <c r="B12" s="14"/>
      <c r="C12" s="13"/>
      <c r="D12" s="21" t="s">
        <v>37</v>
      </c>
      <c r="E12" s="25" t="s">
        <v>38</v>
      </c>
      <c r="F12" s="15">
        <v>71.6666666666667</v>
      </c>
      <c r="G12" s="16">
        <f t="shared" si="0"/>
        <v>50.1666666666667</v>
      </c>
      <c r="H12" s="17">
        <v>80.6</v>
      </c>
      <c r="I12" s="17">
        <f t="shared" si="1"/>
        <v>24.18</v>
      </c>
      <c r="J12" s="17">
        <f t="shared" si="3"/>
        <v>74.3466666666667</v>
      </c>
      <c r="K12" s="13">
        <v>3</v>
      </c>
      <c r="L12" s="24"/>
    </row>
    <row r="13" ht="23" customHeight="1" spans="1:12">
      <c r="A13" s="10" t="s">
        <v>31</v>
      </c>
      <c r="B13" s="14"/>
      <c r="C13" s="13"/>
      <c r="D13" s="13" t="s">
        <v>39</v>
      </c>
      <c r="E13" s="25" t="s">
        <v>40</v>
      </c>
      <c r="F13" s="15">
        <v>71</v>
      </c>
      <c r="G13" s="16">
        <f t="shared" si="0"/>
        <v>49.7</v>
      </c>
      <c r="H13" s="17">
        <v>75</v>
      </c>
      <c r="I13" s="17">
        <f t="shared" si="1"/>
        <v>22.5</v>
      </c>
      <c r="J13" s="17">
        <f t="shared" si="3"/>
        <v>72.2</v>
      </c>
      <c r="K13" s="13">
        <v>4</v>
      </c>
      <c r="L13" s="24"/>
    </row>
    <row r="14" ht="23" customHeight="1" spans="1:12">
      <c r="A14" s="10" t="s">
        <v>31</v>
      </c>
      <c r="B14" s="14"/>
      <c r="C14" s="13"/>
      <c r="D14" s="13" t="s">
        <v>41</v>
      </c>
      <c r="E14" s="25" t="s">
        <v>42</v>
      </c>
      <c r="F14" s="15">
        <v>71.3333333333333</v>
      </c>
      <c r="G14" s="16">
        <f t="shared" si="0"/>
        <v>49.9333333333333</v>
      </c>
      <c r="H14" s="17">
        <v>72.4</v>
      </c>
      <c r="I14" s="17">
        <f t="shared" si="1"/>
        <v>21.72</v>
      </c>
      <c r="J14" s="17">
        <f t="shared" si="3"/>
        <v>71.6533333333333</v>
      </c>
      <c r="K14" s="13">
        <v>5</v>
      </c>
      <c r="L14" s="24"/>
    </row>
    <row r="15" ht="23" customHeight="1" spans="1:12">
      <c r="A15" s="10" t="s">
        <v>31</v>
      </c>
      <c r="B15" s="14"/>
      <c r="C15" s="13"/>
      <c r="D15" s="13" t="s">
        <v>43</v>
      </c>
      <c r="E15" s="25" t="s">
        <v>44</v>
      </c>
      <c r="F15" s="15">
        <v>71</v>
      </c>
      <c r="G15" s="16">
        <f t="shared" si="0"/>
        <v>49.7</v>
      </c>
      <c r="H15" s="17">
        <v>73</v>
      </c>
      <c r="I15" s="17">
        <f t="shared" si="1"/>
        <v>21.9</v>
      </c>
      <c r="J15" s="17">
        <f t="shared" si="3"/>
        <v>71.6</v>
      </c>
      <c r="K15" s="13">
        <v>6</v>
      </c>
      <c r="L15" s="24"/>
    </row>
    <row r="16" ht="23" customHeight="1" spans="1:12">
      <c r="A16" s="10" t="s">
        <v>45</v>
      </c>
      <c r="B16" s="14" t="s">
        <v>46</v>
      </c>
      <c r="C16" s="13">
        <v>1</v>
      </c>
      <c r="D16" s="13" t="s">
        <v>47</v>
      </c>
      <c r="E16" s="25" t="s">
        <v>48</v>
      </c>
      <c r="F16" s="15">
        <v>79</v>
      </c>
      <c r="G16" s="16">
        <f t="shared" si="0"/>
        <v>55.3</v>
      </c>
      <c r="H16" s="17">
        <v>72.2</v>
      </c>
      <c r="I16" s="17">
        <f t="shared" si="1"/>
        <v>21.66</v>
      </c>
      <c r="J16" s="17">
        <f t="shared" si="3"/>
        <v>76.96</v>
      </c>
      <c r="K16" s="13">
        <v>1</v>
      </c>
      <c r="L16" s="13" t="s">
        <v>17</v>
      </c>
    </row>
    <row r="17" ht="23" customHeight="1" spans="1:12">
      <c r="A17" s="10" t="s">
        <v>45</v>
      </c>
      <c r="B17" s="13"/>
      <c r="C17" s="13"/>
      <c r="D17" s="13" t="s">
        <v>49</v>
      </c>
      <c r="E17" s="25" t="s">
        <v>50</v>
      </c>
      <c r="F17" s="15">
        <v>57</v>
      </c>
      <c r="G17" s="16">
        <f t="shared" si="0"/>
        <v>39.9</v>
      </c>
      <c r="H17" s="17">
        <v>75.2</v>
      </c>
      <c r="I17" s="17">
        <f t="shared" si="1"/>
        <v>22.56</v>
      </c>
      <c r="J17" s="17">
        <f t="shared" si="3"/>
        <v>62.46</v>
      </c>
      <c r="K17" s="13">
        <v>2</v>
      </c>
      <c r="L17" s="24"/>
    </row>
    <row r="18" ht="23" customHeight="1" spans="1:12">
      <c r="A18" s="10" t="s">
        <v>45</v>
      </c>
      <c r="B18" s="13"/>
      <c r="C18" s="13"/>
      <c r="D18" s="13" t="s">
        <v>51</v>
      </c>
      <c r="E18" s="25" t="s">
        <v>52</v>
      </c>
      <c r="F18" s="15">
        <v>53</v>
      </c>
      <c r="G18" s="16">
        <f t="shared" si="0"/>
        <v>37.1</v>
      </c>
      <c r="H18" s="17">
        <v>71.4</v>
      </c>
      <c r="I18" s="17">
        <f t="shared" si="1"/>
        <v>21.42</v>
      </c>
      <c r="J18" s="17">
        <f t="shared" si="3"/>
        <v>58.52</v>
      </c>
      <c r="K18" s="13">
        <v>3</v>
      </c>
      <c r="L18" s="24"/>
    </row>
    <row r="19" ht="25" customHeight="1" spans="1:12">
      <c r="A19" s="10" t="s">
        <v>53</v>
      </c>
      <c r="B19" s="14" t="s">
        <v>54</v>
      </c>
      <c r="C19" s="13">
        <v>2</v>
      </c>
      <c r="D19" s="13" t="s">
        <v>55</v>
      </c>
      <c r="E19" s="25" t="s">
        <v>56</v>
      </c>
      <c r="F19" s="15">
        <v>73</v>
      </c>
      <c r="G19" s="16">
        <f t="shared" si="0"/>
        <v>51.1</v>
      </c>
      <c r="H19" s="17">
        <v>75.4</v>
      </c>
      <c r="I19" s="17">
        <f t="shared" si="1"/>
        <v>22.62</v>
      </c>
      <c r="J19" s="17">
        <f t="shared" si="3"/>
        <v>73.72</v>
      </c>
      <c r="K19" s="13">
        <v>1</v>
      </c>
      <c r="L19" s="13" t="s">
        <v>17</v>
      </c>
    </row>
    <row r="20" ht="25" customHeight="1" spans="1:12">
      <c r="A20" s="10" t="s">
        <v>53</v>
      </c>
      <c r="B20" s="13"/>
      <c r="C20" s="13"/>
      <c r="D20" s="13" t="s">
        <v>57</v>
      </c>
      <c r="E20" s="25" t="s">
        <v>58</v>
      </c>
      <c r="F20" s="15">
        <v>53</v>
      </c>
      <c r="G20" s="16">
        <f t="shared" si="0"/>
        <v>37.1</v>
      </c>
      <c r="H20" s="17">
        <v>76.2</v>
      </c>
      <c r="I20" s="17">
        <f t="shared" si="1"/>
        <v>22.86</v>
      </c>
      <c r="J20" s="17">
        <f t="shared" si="3"/>
        <v>59.96</v>
      </c>
      <c r="K20" s="13">
        <v>2</v>
      </c>
      <c r="L20" s="13" t="s">
        <v>17</v>
      </c>
    </row>
    <row r="21" ht="25" customHeight="1" spans="1:12">
      <c r="A21" s="10" t="s">
        <v>53</v>
      </c>
      <c r="B21" s="13"/>
      <c r="C21" s="13"/>
      <c r="D21" s="13" t="s">
        <v>59</v>
      </c>
      <c r="E21" s="25" t="s">
        <v>60</v>
      </c>
      <c r="F21" s="15">
        <v>53</v>
      </c>
      <c r="G21" s="16">
        <f t="shared" si="0"/>
        <v>37.1</v>
      </c>
      <c r="H21" s="17">
        <v>74.6</v>
      </c>
      <c r="I21" s="17">
        <f t="shared" si="1"/>
        <v>22.38</v>
      </c>
      <c r="J21" s="17">
        <f t="shared" si="3"/>
        <v>59.48</v>
      </c>
      <c r="K21" s="13">
        <v>3</v>
      </c>
      <c r="L21" s="24"/>
    </row>
    <row r="22" ht="25" customHeight="1" spans="1:12">
      <c r="A22" s="10" t="s">
        <v>53</v>
      </c>
      <c r="B22" s="13"/>
      <c r="C22" s="13"/>
      <c r="D22" s="13" t="s">
        <v>61</v>
      </c>
      <c r="E22" s="25" t="s">
        <v>62</v>
      </c>
      <c r="F22" s="15">
        <v>49</v>
      </c>
      <c r="G22" s="16">
        <f t="shared" si="0"/>
        <v>34.3</v>
      </c>
      <c r="H22" s="17">
        <v>73.2</v>
      </c>
      <c r="I22" s="17">
        <f t="shared" si="1"/>
        <v>21.96</v>
      </c>
      <c r="J22" s="17">
        <f t="shared" si="3"/>
        <v>56.26</v>
      </c>
      <c r="K22" s="13">
        <v>4</v>
      </c>
      <c r="L22" s="24"/>
    </row>
    <row r="23" ht="25" customHeight="1" spans="1:12">
      <c r="A23" s="10" t="s">
        <v>53</v>
      </c>
      <c r="B23" s="13"/>
      <c r="C23" s="13"/>
      <c r="D23" s="13" t="s">
        <v>63</v>
      </c>
      <c r="E23" s="25" t="s">
        <v>64</v>
      </c>
      <c r="F23" s="15">
        <v>50</v>
      </c>
      <c r="G23" s="16">
        <f t="shared" si="0"/>
        <v>35</v>
      </c>
      <c r="H23" s="17">
        <v>70</v>
      </c>
      <c r="I23" s="17">
        <f t="shared" si="1"/>
        <v>21</v>
      </c>
      <c r="J23" s="17">
        <f t="shared" si="3"/>
        <v>56</v>
      </c>
      <c r="K23" s="13">
        <v>5</v>
      </c>
      <c r="L23" s="24"/>
    </row>
    <row r="24" ht="25" customHeight="1" spans="1:12">
      <c r="A24" s="10" t="s">
        <v>53</v>
      </c>
      <c r="B24" s="13"/>
      <c r="C24" s="13"/>
      <c r="D24" s="13" t="s">
        <v>65</v>
      </c>
      <c r="E24" s="25" t="s">
        <v>66</v>
      </c>
      <c r="F24" s="15">
        <v>47</v>
      </c>
      <c r="G24" s="16">
        <f t="shared" si="0"/>
        <v>32.9</v>
      </c>
      <c r="H24" s="17">
        <v>76.2</v>
      </c>
      <c r="I24" s="17">
        <f t="shared" si="1"/>
        <v>22.86</v>
      </c>
      <c r="J24" s="17">
        <f t="shared" si="3"/>
        <v>55.76</v>
      </c>
      <c r="K24" s="13">
        <v>6</v>
      </c>
      <c r="L24" s="24"/>
    </row>
    <row r="25" ht="21" customHeight="1" spans="1:12">
      <c r="A25" s="22" t="s">
        <v>67</v>
      </c>
      <c r="B25" s="14" t="s">
        <v>68</v>
      </c>
      <c r="C25" s="13">
        <v>2</v>
      </c>
      <c r="D25" s="13" t="s">
        <v>69</v>
      </c>
      <c r="E25" s="25" t="s">
        <v>70</v>
      </c>
      <c r="F25" s="15">
        <v>77</v>
      </c>
      <c r="G25" s="16">
        <f t="shared" si="0"/>
        <v>53.9</v>
      </c>
      <c r="H25" s="17">
        <v>78.8</v>
      </c>
      <c r="I25" s="17">
        <f t="shared" si="1"/>
        <v>23.64</v>
      </c>
      <c r="J25" s="17">
        <f t="shared" si="3"/>
        <v>77.54</v>
      </c>
      <c r="K25" s="13">
        <v>1</v>
      </c>
      <c r="L25" s="13" t="s">
        <v>17</v>
      </c>
    </row>
    <row r="26" ht="21" customHeight="1" spans="1:12">
      <c r="A26" s="22" t="s">
        <v>67</v>
      </c>
      <c r="B26" s="14"/>
      <c r="C26" s="13"/>
      <c r="D26" s="13" t="s">
        <v>71</v>
      </c>
      <c r="E26" s="25" t="s">
        <v>72</v>
      </c>
      <c r="F26" s="15">
        <v>78</v>
      </c>
      <c r="G26" s="16">
        <f t="shared" si="0"/>
        <v>54.6</v>
      </c>
      <c r="H26" s="17">
        <v>70.2</v>
      </c>
      <c r="I26" s="17">
        <f t="shared" si="1"/>
        <v>21.06</v>
      </c>
      <c r="J26" s="17">
        <f t="shared" si="3"/>
        <v>75.66</v>
      </c>
      <c r="K26" s="13">
        <v>2</v>
      </c>
      <c r="L26" s="13" t="s">
        <v>17</v>
      </c>
    </row>
    <row r="27" ht="21" customHeight="1" spans="1:12">
      <c r="A27" s="22" t="s">
        <v>67</v>
      </c>
      <c r="B27" s="14"/>
      <c r="C27" s="13"/>
      <c r="D27" s="14" t="s">
        <v>73</v>
      </c>
      <c r="E27" s="25" t="s">
        <v>74</v>
      </c>
      <c r="F27" s="15">
        <v>72</v>
      </c>
      <c r="G27" s="16">
        <f t="shared" si="0"/>
        <v>50.4</v>
      </c>
      <c r="H27" s="17">
        <v>81</v>
      </c>
      <c r="I27" s="17">
        <f t="shared" si="1"/>
        <v>24.3</v>
      </c>
      <c r="J27" s="17">
        <f t="shared" si="3"/>
        <v>74.7</v>
      </c>
      <c r="K27" s="13">
        <v>3</v>
      </c>
      <c r="L27" s="24"/>
    </row>
    <row r="28" ht="21" customHeight="1" spans="1:12">
      <c r="A28" s="22" t="s">
        <v>67</v>
      </c>
      <c r="B28" s="14"/>
      <c r="C28" s="13"/>
      <c r="D28" s="14" t="s">
        <v>75</v>
      </c>
      <c r="E28" s="25" t="s">
        <v>76</v>
      </c>
      <c r="F28" s="15">
        <v>71</v>
      </c>
      <c r="G28" s="16">
        <f t="shared" si="0"/>
        <v>49.7</v>
      </c>
      <c r="H28" s="17">
        <v>81.6</v>
      </c>
      <c r="I28" s="17">
        <f t="shared" si="1"/>
        <v>24.48</v>
      </c>
      <c r="J28" s="17">
        <f t="shared" si="3"/>
        <v>74.18</v>
      </c>
      <c r="K28" s="13">
        <v>4</v>
      </c>
      <c r="L28" s="24"/>
    </row>
    <row r="29" ht="21" customHeight="1" spans="1:12">
      <c r="A29" s="22" t="s">
        <v>67</v>
      </c>
      <c r="B29" s="14"/>
      <c r="C29" s="13"/>
      <c r="D29" s="13" t="s">
        <v>77</v>
      </c>
      <c r="E29" s="25" t="s">
        <v>78</v>
      </c>
      <c r="F29" s="15">
        <v>73</v>
      </c>
      <c r="G29" s="16">
        <f t="shared" si="0"/>
        <v>51.1</v>
      </c>
      <c r="H29" s="17">
        <v>75.2</v>
      </c>
      <c r="I29" s="17">
        <f t="shared" si="1"/>
        <v>22.56</v>
      </c>
      <c r="J29" s="17">
        <f t="shared" si="3"/>
        <v>73.66</v>
      </c>
      <c r="K29" s="13">
        <v>5</v>
      </c>
      <c r="L29" s="24"/>
    </row>
    <row r="30" ht="21" customHeight="1" spans="1:12">
      <c r="A30" s="22" t="s">
        <v>67</v>
      </c>
      <c r="B30" s="14"/>
      <c r="C30" s="13"/>
      <c r="D30" s="13" t="s">
        <v>79</v>
      </c>
      <c r="E30" s="25" t="s">
        <v>80</v>
      </c>
      <c r="F30" s="15">
        <v>71</v>
      </c>
      <c r="G30" s="16">
        <f t="shared" si="0"/>
        <v>49.7</v>
      </c>
      <c r="H30" s="17">
        <v>77.4</v>
      </c>
      <c r="I30" s="17">
        <f t="shared" si="1"/>
        <v>23.22</v>
      </c>
      <c r="J30" s="17">
        <f t="shared" si="3"/>
        <v>72.92</v>
      </c>
      <c r="K30" s="13">
        <v>6</v>
      </c>
      <c r="L30" s="24"/>
    </row>
    <row r="31" ht="21" customHeight="1" spans="1:12">
      <c r="A31" s="22" t="s">
        <v>67</v>
      </c>
      <c r="B31" s="14"/>
      <c r="C31" s="13"/>
      <c r="D31" s="21" t="s">
        <v>81</v>
      </c>
      <c r="E31" s="25" t="s">
        <v>82</v>
      </c>
      <c r="F31" s="15">
        <v>71</v>
      </c>
      <c r="G31" s="16">
        <f t="shared" si="0"/>
        <v>49.7</v>
      </c>
      <c r="H31" s="17">
        <v>75.8</v>
      </c>
      <c r="I31" s="17">
        <f t="shared" si="1"/>
        <v>22.74</v>
      </c>
      <c r="J31" s="17">
        <f t="shared" si="3"/>
        <v>72.44</v>
      </c>
      <c r="K31" s="13">
        <v>7</v>
      </c>
      <c r="L31" s="24"/>
    </row>
    <row r="32" ht="21" customHeight="1" spans="1:12">
      <c r="A32" s="22" t="s">
        <v>67</v>
      </c>
      <c r="B32" s="14"/>
      <c r="C32" s="13"/>
      <c r="D32" s="13" t="s">
        <v>83</v>
      </c>
      <c r="E32" s="25" t="s">
        <v>84</v>
      </c>
      <c r="F32" s="15">
        <v>71</v>
      </c>
      <c r="G32" s="16">
        <f t="shared" si="0"/>
        <v>49.7</v>
      </c>
      <c r="H32" s="17">
        <v>75.6</v>
      </c>
      <c r="I32" s="17">
        <f t="shared" si="1"/>
        <v>22.68</v>
      </c>
      <c r="J32" s="17">
        <f t="shared" si="3"/>
        <v>72.38</v>
      </c>
      <c r="K32" s="13">
        <v>8</v>
      </c>
      <c r="L32" s="24"/>
    </row>
    <row r="33" ht="21" customHeight="1" spans="1:12">
      <c r="A33" s="22" t="s">
        <v>67</v>
      </c>
      <c r="B33" s="14"/>
      <c r="C33" s="13"/>
      <c r="D33" s="13" t="s">
        <v>85</v>
      </c>
      <c r="E33" s="25" t="s">
        <v>86</v>
      </c>
      <c r="F33" s="15">
        <v>71</v>
      </c>
      <c r="G33" s="16">
        <f t="shared" si="0"/>
        <v>49.7</v>
      </c>
      <c r="H33" s="17">
        <v>73.6</v>
      </c>
      <c r="I33" s="17">
        <f t="shared" si="1"/>
        <v>22.08</v>
      </c>
      <c r="J33" s="17">
        <f t="shared" si="3"/>
        <v>71.78</v>
      </c>
      <c r="K33" s="13">
        <v>9</v>
      </c>
      <c r="L33" s="24"/>
    </row>
    <row r="34" ht="21" customHeight="1" spans="1:12">
      <c r="A34" s="22" t="s">
        <v>67</v>
      </c>
      <c r="B34" s="14"/>
      <c r="C34" s="13"/>
      <c r="D34" s="13" t="s">
        <v>87</v>
      </c>
      <c r="E34" s="25" t="s">
        <v>88</v>
      </c>
      <c r="F34" s="15">
        <v>71</v>
      </c>
      <c r="G34" s="16">
        <f t="shared" si="0"/>
        <v>49.7</v>
      </c>
      <c r="H34" s="17">
        <v>73.6</v>
      </c>
      <c r="I34" s="17">
        <f t="shared" si="1"/>
        <v>22.08</v>
      </c>
      <c r="J34" s="17">
        <f t="shared" si="3"/>
        <v>71.78</v>
      </c>
      <c r="K34" s="13">
        <v>9</v>
      </c>
      <c r="L34" s="24"/>
    </row>
    <row r="35" ht="21" customHeight="1" spans="1:12">
      <c r="A35" s="22" t="s">
        <v>67</v>
      </c>
      <c r="B35" s="14"/>
      <c r="C35" s="13"/>
      <c r="D35" s="13" t="s">
        <v>89</v>
      </c>
      <c r="E35" s="25" t="s">
        <v>90</v>
      </c>
      <c r="F35" s="15">
        <v>71</v>
      </c>
      <c r="G35" s="16">
        <f t="shared" si="0"/>
        <v>49.7</v>
      </c>
      <c r="H35" s="17">
        <v>72.8</v>
      </c>
      <c r="I35" s="17">
        <f t="shared" si="1"/>
        <v>21.84</v>
      </c>
      <c r="J35" s="17">
        <f t="shared" si="3"/>
        <v>71.54</v>
      </c>
      <c r="K35" s="13">
        <v>11</v>
      </c>
      <c r="L35" s="24"/>
    </row>
    <row r="36" ht="21" customHeight="1" spans="1:12">
      <c r="A36" s="22" t="s">
        <v>67</v>
      </c>
      <c r="B36" s="14"/>
      <c r="C36" s="13"/>
      <c r="D36" s="13" t="s">
        <v>91</v>
      </c>
      <c r="E36" s="25" t="s">
        <v>92</v>
      </c>
      <c r="F36" s="15">
        <v>71</v>
      </c>
      <c r="G36" s="16">
        <f t="shared" si="0"/>
        <v>49.7</v>
      </c>
      <c r="H36" s="17">
        <v>72.2</v>
      </c>
      <c r="I36" s="17">
        <f t="shared" si="1"/>
        <v>21.66</v>
      </c>
      <c r="J36" s="17">
        <f t="shared" si="3"/>
        <v>71.36</v>
      </c>
      <c r="K36" s="13">
        <v>12</v>
      </c>
      <c r="L36" s="24"/>
    </row>
    <row r="37" ht="21" customHeight="1" spans="1:12">
      <c r="A37" s="22" t="s">
        <v>67</v>
      </c>
      <c r="B37" s="14"/>
      <c r="C37" s="13"/>
      <c r="D37" s="13" t="s">
        <v>93</v>
      </c>
      <c r="E37" s="25" t="s">
        <v>94</v>
      </c>
      <c r="F37" s="15">
        <v>71</v>
      </c>
      <c r="G37" s="16">
        <f t="shared" si="0"/>
        <v>49.7</v>
      </c>
      <c r="H37" s="17" t="s">
        <v>30</v>
      </c>
      <c r="I37" s="13"/>
      <c r="J37" s="17">
        <v>49.7</v>
      </c>
      <c r="K37" s="13">
        <v>13</v>
      </c>
      <c r="L37" s="24"/>
    </row>
  </sheetData>
  <mergeCells count="11">
    <mergeCell ref="A1:L1"/>
    <mergeCell ref="B3:B9"/>
    <mergeCell ref="B10:B15"/>
    <mergeCell ref="B16:B18"/>
    <mergeCell ref="B19:B24"/>
    <mergeCell ref="B25:B37"/>
    <mergeCell ref="C3:C9"/>
    <mergeCell ref="C10:C15"/>
    <mergeCell ref="C16:C18"/>
    <mergeCell ref="C19:C24"/>
    <mergeCell ref="C25:C37"/>
  </mergeCells>
  <pageMargins left="0.554166666666667" right="0.554166666666667" top="1.10138888888889" bottom="0.526388888888889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2020-02-21T17:48:00Z</dcterms:created>
  <dcterms:modified xsi:type="dcterms:W3CDTF">2020-03-16T09:03:26Z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