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15" windowWidth="12045" windowHeight="9945"/>
  </bookViews>
  <sheets>
    <sheet name="Sheet1" sheetId="1" r:id="rId1"/>
  </sheets>
  <definedNames>
    <definedName name="_xlnm._FilterDatabase" localSheetId="0" hidden="1">Sheet1!$A$2:$L$80</definedName>
    <definedName name="_xlnm.Print_Area" localSheetId="0">Sheet1!$A$1:$L$53</definedName>
    <definedName name="_xlnm.Print_Titles" localSheetId="0">Sheet1!$2:$2</definedName>
  </definedNames>
  <calcPr calcId="124519" fullCalcOnLoad="1"/>
</workbook>
</file>

<file path=xl/calcChain.xml><?xml version="1.0" encoding="utf-8"?>
<calcChain xmlns="http://schemas.openxmlformats.org/spreadsheetml/2006/main">
  <c r="I5" i="1"/>
  <c r="I4"/>
  <c r="I6"/>
  <c r="I7"/>
  <c r="I8"/>
  <c r="I10"/>
  <c r="I9"/>
  <c r="I11"/>
  <c r="I12"/>
  <c r="I13"/>
  <c r="I14"/>
  <c r="I15"/>
  <c r="I16"/>
  <c r="I17"/>
  <c r="I18"/>
  <c r="I19"/>
  <c r="I20"/>
  <c r="I21"/>
  <c r="I22"/>
  <c r="I23"/>
  <c r="I24"/>
  <c r="I25"/>
  <c r="I26"/>
  <c r="I28"/>
  <c r="I27"/>
  <c r="I29"/>
  <c r="I30"/>
  <c r="I31"/>
  <c r="I33"/>
  <c r="I32"/>
  <c r="I34"/>
  <c r="I35"/>
  <c r="I36"/>
  <c r="I37"/>
  <c r="I39"/>
  <c r="I38"/>
  <c r="I40"/>
  <c r="I41"/>
  <c r="I42"/>
  <c r="I43"/>
  <c r="I44"/>
  <c r="I45"/>
  <c r="I46"/>
  <c r="I47"/>
  <c r="I48"/>
  <c r="I49"/>
  <c r="I50"/>
  <c r="I52"/>
  <c r="I51"/>
  <c r="I53"/>
  <c r="G5"/>
  <c r="G4"/>
  <c r="G6"/>
  <c r="G7"/>
  <c r="G8"/>
  <c r="G10"/>
  <c r="G9"/>
  <c r="G11"/>
  <c r="G12"/>
  <c r="G13"/>
  <c r="G14"/>
  <c r="G15"/>
  <c r="G16"/>
  <c r="G17"/>
  <c r="G18"/>
  <c r="G19"/>
  <c r="G20"/>
  <c r="G21"/>
  <c r="G22"/>
  <c r="G23"/>
  <c r="G24"/>
  <c r="G25"/>
  <c r="G26"/>
  <c r="G28"/>
  <c r="G27"/>
  <c r="G29"/>
  <c r="G30"/>
  <c r="G31"/>
  <c r="G33"/>
  <c r="G32"/>
  <c r="G34"/>
  <c r="G35"/>
  <c r="G36"/>
  <c r="G37"/>
  <c r="G39"/>
  <c r="G38"/>
  <c r="G40"/>
  <c r="G41"/>
  <c r="G42"/>
  <c r="G43"/>
  <c r="G44"/>
  <c r="G45"/>
  <c r="G46"/>
  <c r="G47"/>
  <c r="G48"/>
  <c r="G49"/>
  <c r="G50"/>
  <c r="G52"/>
  <c r="G51"/>
  <c r="G53"/>
  <c r="J52"/>
  <c r="J47"/>
  <c r="J43"/>
  <c r="J38"/>
  <c r="J35"/>
  <c r="J31"/>
  <c r="J28"/>
  <c r="J23"/>
  <c r="J19"/>
  <c r="J15"/>
  <c r="J11"/>
  <c r="J7"/>
  <c r="J51"/>
  <c r="J48"/>
  <c r="J44"/>
  <c r="J40"/>
  <c r="J36"/>
  <c r="J33"/>
  <c r="J27"/>
  <c r="J24"/>
  <c r="J20"/>
  <c r="J16"/>
  <c r="J12"/>
  <c r="J8"/>
  <c r="J5"/>
  <c r="J50"/>
  <c r="J46"/>
  <c r="J42"/>
  <c r="J39"/>
  <c r="J34"/>
  <c r="J30"/>
  <c r="J26"/>
  <c r="J22"/>
  <c r="J18"/>
  <c r="J14"/>
  <c r="J9"/>
  <c r="J6"/>
  <c r="J53"/>
  <c r="J49"/>
  <c r="J45"/>
  <c r="J41"/>
  <c r="J37"/>
  <c r="J32"/>
  <c r="J29"/>
  <c r="J25"/>
  <c r="J21"/>
  <c r="J17"/>
  <c r="J13"/>
  <c r="J10"/>
  <c r="J4"/>
  <c r="I3"/>
  <c r="G3"/>
  <c r="J3"/>
</calcChain>
</file>

<file path=xl/sharedStrings.xml><?xml version="1.0" encoding="utf-8"?>
<sst xmlns="http://schemas.openxmlformats.org/spreadsheetml/2006/main" count="297" uniqueCount="180">
  <si>
    <t>准考证号</t>
  </si>
  <si>
    <t>姓名</t>
  </si>
  <si>
    <t>报考单位</t>
  </si>
  <si>
    <t>报考职位</t>
  </si>
  <si>
    <t>序号</t>
    <phoneticPr fontId="1" type="noConversion"/>
  </si>
  <si>
    <t>是否入围考察</t>
    <phoneticPr fontId="1" type="noConversion"/>
  </si>
  <si>
    <t>笔试总成绩</t>
    <phoneticPr fontId="1" type="noConversion"/>
  </si>
  <si>
    <t>面试成绩</t>
    <phoneticPr fontId="1" type="noConversion"/>
  </si>
  <si>
    <t>面试成绩×40%</t>
    <phoneticPr fontId="1" type="noConversion"/>
  </si>
  <si>
    <t>笔试成绩×40%+面试成绩×40%</t>
    <phoneticPr fontId="1" type="noConversion"/>
  </si>
  <si>
    <t>名次</t>
    <phoneticPr fontId="1" type="noConversion"/>
  </si>
  <si>
    <t>综合文字</t>
  </si>
  <si>
    <t>工作人员2</t>
  </si>
  <si>
    <t>卫生监督执法</t>
  </si>
  <si>
    <t>工作人员</t>
  </si>
  <si>
    <t>徐梦迪</t>
  </si>
  <si>
    <t>王琦</t>
  </si>
  <si>
    <t>丽水市莲都区卫生监督所</t>
  </si>
  <si>
    <t>2020年莲都区公开选调公务员笔试、面试成绩及入围考察人员名单</t>
    <phoneticPr fontId="1" type="noConversion"/>
  </si>
  <si>
    <t>刘腾</t>
  </si>
  <si>
    <t>丽水市莲都区财政局</t>
  </si>
  <si>
    <t>01101010219</t>
  </si>
  <si>
    <t>程一凌</t>
  </si>
  <si>
    <t>01101010220</t>
  </si>
  <si>
    <t>钟文</t>
  </si>
  <si>
    <t>01101010222</t>
  </si>
  <si>
    <t>张双</t>
  </si>
  <si>
    <t>丽水市莲都区发展和改革局</t>
  </si>
  <si>
    <t>01101010314</t>
  </si>
  <si>
    <t>钟洁</t>
  </si>
  <si>
    <t>01101010313</t>
  </si>
  <si>
    <t>金盛</t>
  </si>
  <si>
    <t>01101010312</t>
  </si>
  <si>
    <t>汤杨倩</t>
  </si>
  <si>
    <t>丽水市莲都区红色资源研究中心</t>
  </si>
  <si>
    <t>01101010318</t>
  </si>
  <si>
    <t>01101010320</t>
  </si>
  <si>
    <t>周瑞</t>
  </si>
  <si>
    <t>丽水市莲都区机关事务保障中心</t>
  </si>
  <si>
    <t>01101010212</t>
  </si>
  <si>
    <t>雷向东</t>
  </si>
  <si>
    <t>01101010211</t>
  </si>
  <si>
    <t>朱红莹</t>
  </si>
  <si>
    <t>丽水市莲都区老干部活动中心</t>
  </si>
  <si>
    <t>01101010210</t>
  </si>
  <si>
    <t>石巧燕</t>
  </si>
  <si>
    <t>01101010209</t>
  </si>
  <si>
    <t>纪旭泽</t>
  </si>
  <si>
    <t>丽水市莲都区人大常委会办公室</t>
  </si>
  <si>
    <t>01101010207</t>
  </si>
  <si>
    <t>季扬杰</t>
  </si>
  <si>
    <t>01101010206</t>
  </si>
  <si>
    <t>蓝艺</t>
  </si>
  <si>
    <t>丽水市莲都区人力资源和社会保障局下属单位</t>
  </si>
  <si>
    <t>01101010317</t>
  </si>
  <si>
    <t>洪凯丽</t>
  </si>
  <si>
    <t>01101010316</t>
  </si>
  <si>
    <t>吴彦俊</t>
  </si>
  <si>
    <t>01101010315</t>
  </si>
  <si>
    <t>蓝俊杰</t>
  </si>
  <si>
    <t>丽水市莲都区人民法院</t>
  </si>
  <si>
    <t>法官助理1</t>
  </si>
  <si>
    <t>01101010309</t>
  </si>
  <si>
    <t>胡建飞</t>
  </si>
  <si>
    <t>01101010308</t>
  </si>
  <si>
    <t>郑伟俊</t>
  </si>
  <si>
    <t>法官助理3</t>
  </si>
  <si>
    <t>01101010311</t>
  </si>
  <si>
    <t>周虹利</t>
  </si>
  <si>
    <t>01101010310</t>
  </si>
  <si>
    <t>吴燕翔</t>
  </si>
  <si>
    <t>司法行政人员3</t>
  </si>
  <si>
    <t>01101010307</t>
  </si>
  <si>
    <t>吴思诗</t>
  </si>
  <si>
    <t>01101010306</t>
  </si>
  <si>
    <t>毛艳芳</t>
  </si>
  <si>
    <t>丽水市莲都区司法局</t>
  </si>
  <si>
    <t>政策法规</t>
  </si>
  <si>
    <t>01101010303</t>
  </si>
  <si>
    <t>张梦恬</t>
  </si>
  <si>
    <t>01101010304</t>
  </si>
  <si>
    <t>毛芳芳</t>
  </si>
  <si>
    <t>01101010302</t>
  </si>
  <si>
    <t>雷佩珍</t>
  </si>
  <si>
    <t>01101010213</t>
  </si>
  <si>
    <t>田微</t>
  </si>
  <si>
    <t>01101010214</t>
  </si>
  <si>
    <t>蓝琛</t>
  </si>
  <si>
    <t>丽水市莲都区卫生健康局</t>
  </si>
  <si>
    <t>01101010216</t>
  </si>
  <si>
    <t>叶财俊</t>
  </si>
  <si>
    <t>丽水市莲都区畜牧兽医发展中心</t>
  </si>
  <si>
    <t>01101010225</t>
  </si>
  <si>
    <t>张一凡</t>
  </si>
  <si>
    <t>丽水市莲都区政府国有资产监督管理办公室</t>
  </si>
  <si>
    <t>01101010125</t>
  </si>
  <si>
    <t>01101010124</t>
  </si>
  <si>
    <t>赵洪均</t>
  </si>
  <si>
    <t>执纪1</t>
  </si>
  <si>
    <t>01101010107</t>
  </si>
  <si>
    <t>梅董波</t>
  </si>
  <si>
    <t>01101010108</t>
  </si>
  <si>
    <t>叶苗</t>
  </si>
  <si>
    <t>执纪2</t>
  </si>
  <si>
    <t>01101010110</t>
  </si>
  <si>
    <t>俞巧</t>
  </si>
  <si>
    <t>01101010109</t>
  </si>
  <si>
    <t>叶鹏</t>
  </si>
  <si>
    <t>执纪3</t>
  </si>
  <si>
    <t>01101010115</t>
  </si>
  <si>
    <t>陈峰</t>
  </si>
  <si>
    <t>01101010111</t>
  </si>
  <si>
    <t>洪薛山</t>
  </si>
  <si>
    <t>01101010117</t>
  </si>
  <si>
    <t>余金梅</t>
  </si>
  <si>
    <t>执纪4</t>
  </si>
  <si>
    <t>01101010121</t>
  </si>
  <si>
    <t>赵虹菁</t>
  </si>
  <si>
    <t>01101010119</t>
  </si>
  <si>
    <t>林君露</t>
  </si>
  <si>
    <t>01101010120</t>
  </si>
  <si>
    <t>周蓓</t>
  </si>
  <si>
    <t>01101010105</t>
  </si>
  <si>
    <t>刘远峰</t>
  </si>
  <si>
    <t>01101010103</t>
  </si>
  <si>
    <t>陈皓</t>
  </si>
  <si>
    <t>01101010106</t>
  </si>
  <si>
    <t>钟秀琳</t>
  </si>
  <si>
    <t>01101010101</t>
  </si>
  <si>
    <t>邹成</t>
  </si>
  <si>
    <t>01101010102</t>
  </si>
  <si>
    <t>包慧</t>
  </si>
  <si>
    <t>01101010204</t>
  </si>
  <si>
    <t>林莎莎</t>
  </si>
  <si>
    <t>01101010202</t>
  </si>
  <si>
    <t>郑昆捷</t>
  </si>
  <si>
    <t>01101010205</t>
  </si>
  <si>
    <t>郑晨曦</t>
  </si>
  <si>
    <t>01101010203</t>
  </si>
  <si>
    <t>笔试成绩×40%</t>
    <phoneticPr fontId="1" type="noConversion"/>
  </si>
  <si>
    <t>丽水市莲都区纪委区监委（含派驻〈出〉机构）</t>
  </si>
  <si>
    <t>丽水市莲都区委办公室</t>
  </si>
  <si>
    <t>丽水市莲都区委组织部</t>
  </si>
  <si>
    <r>
      <t>85.8</t>
    </r>
    <r>
      <rPr>
        <sz val="10"/>
        <color indexed="8"/>
        <rFont val="宋体"/>
        <charset val="134"/>
      </rPr>
      <t>0</t>
    </r>
    <phoneticPr fontId="6" type="noConversion"/>
  </si>
  <si>
    <t>76.06</t>
    <phoneticPr fontId="6" type="noConversion"/>
  </si>
  <si>
    <t>73.58</t>
    <phoneticPr fontId="6" type="noConversion"/>
  </si>
  <si>
    <t>79.24</t>
    <phoneticPr fontId="6" type="noConversion"/>
  </si>
  <si>
    <t>74.72</t>
    <phoneticPr fontId="6" type="noConversion"/>
  </si>
  <si>
    <t>77.60</t>
    <phoneticPr fontId="6" type="noConversion"/>
  </si>
  <si>
    <t>81.06</t>
    <phoneticPr fontId="6" type="noConversion"/>
  </si>
  <si>
    <t>71.50</t>
    <phoneticPr fontId="6" type="noConversion"/>
  </si>
  <si>
    <t>76.10</t>
    <phoneticPr fontId="6" type="noConversion"/>
  </si>
  <si>
    <t>77.02</t>
    <phoneticPr fontId="6" type="noConversion"/>
  </si>
  <si>
    <t>76.12</t>
    <phoneticPr fontId="6" type="noConversion"/>
  </si>
  <si>
    <t>75.20</t>
    <phoneticPr fontId="6" type="noConversion"/>
  </si>
  <si>
    <t>76.00</t>
    <phoneticPr fontId="6" type="noConversion"/>
  </si>
  <si>
    <t>73.22</t>
    <phoneticPr fontId="6" type="noConversion"/>
  </si>
  <si>
    <t>76.80</t>
    <phoneticPr fontId="6" type="noConversion"/>
  </si>
  <si>
    <t>74.30</t>
    <phoneticPr fontId="6" type="noConversion"/>
  </si>
  <si>
    <t>74.38</t>
    <phoneticPr fontId="6" type="noConversion"/>
  </si>
  <si>
    <t>72.30</t>
    <phoneticPr fontId="6" type="noConversion"/>
  </si>
  <si>
    <t>79.84</t>
    <phoneticPr fontId="6" type="noConversion"/>
  </si>
  <si>
    <t>76.44</t>
    <phoneticPr fontId="6" type="noConversion"/>
  </si>
  <si>
    <t>81.28</t>
    <phoneticPr fontId="6" type="noConversion"/>
  </si>
  <si>
    <t>81.74</t>
    <phoneticPr fontId="6" type="noConversion"/>
  </si>
  <si>
    <t>76.82</t>
    <phoneticPr fontId="6" type="noConversion"/>
  </si>
  <si>
    <t>81.60</t>
    <phoneticPr fontId="6" type="noConversion"/>
  </si>
  <si>
    <t>78.90</t>
    <phoneticPr fontId="6" type="noConversion"/>
  </si>
  <si>
    <t>84.34</t>
    <phoneticPr fontId="6" type="noConversion"/>
  </si>
  <si>
    <t>81.94</t>
    <phoneticPr fontId="6" type="noConversion"/>
  </si>
  <si>
    <t>80.82</t>
    <phoneticPr fontId="6" type="noConversion"/>
  </si>
  <si>
    <t>82.14</t>
    <phoneticPr fontId="6" type="noConversion"/>
  </si>
  <si>
    <t>83.20</t>
    <phoneticPr fontId="6" type="noConversion"/>
  </si>
  <si>
    <t>82.24</t>
    <phoneticPr fontId="6" type="noConversion"/>
  </si>
  <si>
    <t>81.78</t>
    <phoneticPr fontId="6" type="noConversion"/>
  </si>
  <si>
    <t>83.10</t>
    <phoneticPr fontId="6" type="noConversion"/>
  </si>
  <si>
    <t>80.34</t>
    <phoneticPr fontId="6" type="noConversion"/>
  </si>
  <si>
    <r>
      <t>8</t>
    </r>
    <r>
      <rPr>
        <sz val="10"/>
        <color indexed="8"/>
        <rFont val="宋体"/>
        <charset val="134"/>
      </rPr>
      <t>0.04</t>
    </r>
    <phoneticPr fontId="6" type="noConversion"/>
  </si>
  <si>
    <r>
      <t>8</t>
    </r>
    <r>
      <rPr>
        <sz val="10"/>
        <color indexed="8"/>
        <rFont val="宋体"/>
        <charset val="134"/>
      </rPr>
      <t>3.48</t>
    </r>
    <phoneticPr fontId="6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</si>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</sst>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K11" sqref="K11"/>
    </sheetView>
  </sheetViews>
  <sheetFormatPr defaultRowHeight="13.5"/>
  <cols>
    <col min="1" max="1" width="6" customWidth="1"/>
    <col min="2" max="2" width="13" customWidth="1"/>
    <col min="3" max="3" width="8.375" customWidth="1"/>
    <col min="4" max="4" width="21.25" customWidth="1"/>
    <col min="5" max="5" width="16" customWidth="1"/>
    <col min="6" max="6" width="8.125" customWidth="1"/>
    <col min="8" max="8" width="8.875" customWidth="1"/>
    <col min="9" max="9" width="8.125" customWidth="1"/>
    <col min="10" max="10" width="10.75" customWidth="1"/>
    <col min="11" max="11" width="9.875" customWidth="1"/>
    <col min="12" max="12" width="9.75" customWidth="1"/>
  </cols>
  <sheetData>
    <row r="1" spans="1:12" ht="39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63.75" customHeight="1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6</v>
      </c>
      <c r="G2" s="4" t="s">
        <v>139</v>
      </c>
      <c r="H2" s="4" t="s">
        <v>7</v>
      </c>
      <c r="I2" s="4" t="s">
        <v>8</v>
      </c>
      <c r="J2" s="4" t="s">
        <v>9</v>
      </c>
      <c r="K2" s="4" t="s">
        <v>10</v>
      </c>
      <c r="L2" s="3" t="s">
        <v>5</v>
      </c>
    </row>
    <row r="3" spans="1:12" s="2" customFormat="1" ht="31.5" customHeight="1">
      <c r="A3" s="5">
        <v>1</v>
      </c>
      <c r="B3" s="6" t="s">
        <v>132</v>
      </c>
      <c r="C3" s="6" t="s">
        <v>131</v>
      </c>
      <c r="D3" s="7" t="s">
        <v>142</v>
      </c>
      <c r="E3" s="6" t="s">
        <v>14</v>
      </c>
      <c r="F3" s="8">
        <v>76.599999999999994</v>
      </c>
      <c r="G3" s="9">
        <f t="shared" ref="G3:G53" si="0">F3*0.4</f>
        <v>30.64</v>
      </c>
      <c r="H3" s="9" t="s">
        <v>143</v>
      </c>
      <c r="I3" s="10">
        <f t="shared" ref="I3:I53" si="1">H3*0.4</f>
        <v>34.32</v>
      </c>
      <c r="J3" s="9">
        <f t="shared" ref="J3:J53" si="2">G3+I3</f>
        <v>64.960000000000008</v>
      </c>
      <c r="K3" s="14">
        <v>1</v>
      </c>
      <c r="L3" s="5" t="s">
        <v>179</v>
      </c>
    </row>
    <row r="4" spans="1:12" s="2" customFormat="1" ht="31.5" customHeight="1">
      <c r="A4" s="5">
        <v>3</v>
      </c>
      <c r="B4" s="6" t="s">
        <v>136</v>
      </c>
      <c r="C4" s="6" t="s">
        <v>135</v>
      </c>
      <c r="D4" s="7" t="s">
        <v>142</v>
      </c>
      <c r="E4" s="6" t="s">
        <v>14</v>
      </c>
      <c r="F4" s="8">
        <v>69.900000000000006</v>
      </c>
      <c r="G4" s="9">
        <f>F4*0.4</f>
        <v>27.960000000000004</v>
      </c>
      <c r="H4" s="9" t="s">
        <v>178</v>
      </c>
      <c r="I4" s="10">
        <f>H4*0.4</f>
        <v>33.392000000000003</v>
      </c>
      <c r="J4" s="9">
        <f>G4+I4</f>
        <v>61.352000000000004</v>
      </c>
      <c r="K4" s="14">
        <v>2</v>
      </c>
      <c r="L4" s="5" t="s">
        <v>179</v>
      </c>
    </row>
    <row r="5" spans="1:12" s="2" customFormat="1" ht="31.5" customHeight="1">
      <c r="A5" s="5">
        <v>2</v>
      </c>
      <c r="B5" s="6" t="s">
        <v>134</v>
      </c>
      <c r="C5" s="6" t="s">
        <v>133</v>
      </c>
      <c r="D5" s="7" t="s">
        <v>142</v>
      </c>
      <c r="E5" s="6" t="s">
        <v>14</v>
      </c>
      <c r="F5" s="8">
        <v>73.099999999999994</v>
      </c>
      <c r="G5" s="9">
        <f t="shared" si="0"/>
        <v>29.24</v>
      </c>
      <c r="H5" s="9" t="s">
        <v>177</v>
      </c>
      <c r="I5" s="10">
        <f t="shared" si="1"/>
        <v>32.016000000000005</v>
      </c>
      <c r="J5" s="9">
        <f t="shared" si="2"/>
        <v>61.256</v>
      </c>
      <c r="K5" s="15">
        <v>3</v>
      </c>
      <c r="L5" s="5" t="s">
        <v>179</v>
      </c>
    </row>
    <row r="6" spans="1:12" s="2" customFormat="1" ht="31.5" customHeight="1">
      <c r="A6" s="5">
        <v>4</v>
      </c>
      <c r="B6" s="6" t="s">
        <v>138</v>
      </c>
      <c r="C6" s="6" t="s">
        <v>137</v>
      </c>
      <c r="D6" s="7" t="s">
        <v>142</v>
      </c>
      <c r="E6" s="6" t="s">
        <v>14</v>
      </c>
      <c r="F6" s="8">
        <v>64.099999999999994</v>
      </c>
      <c r="G6" s="9">
        <f t="shared" si="0"/>
        <v>25.64</v>
      </c>
      <c r="H6" s="9">
        <v>80.319999999999993</v>
      </c>
      <c r="I6" s="10">
        <f t="shared" si="1"/>
        <v>32.128</v>
      </c>
      <c r="J6" s="9">
        <f t="shared" si="2"/>
        <v>57.768000000000001</v>
      </c>
      <c r="K6" s="15">
        <v>4</v>
      </c>
      <c r="L6" s="5" t="s">
        <v>179</v>
      </c>
    </row>
    <row r="7" spans="1:12" s="2" customFormat="1" ht="31.5" customHeight="1">
      <c r="A7" s="5">
        <v>5</v>
      </c>
      <c r="B7" s="6" t="s">
        <v>62</v>
      </c>
      <c r="C7" s="6" t="s">
        <v>59</v>
      </c>
      <c r="D7" s="7" t="s">
        <v>60</v>
      </c>
      <c r="E7" s="7" t="s">
        <v>61</v>
      </c>
      <c r="F7" s="8">
        <v>71.900000000000006</v>
      </c>
      <c r="G7" s="9">
        <f t="shared" si="0"/>
        <v>28.760000000000005</v>
      </c>
      <c r="H7" s="9">
        <v>77.22</v>
      </c>
      <c r="I7" s="10">
        <f t="shared" si="1"/>
        <v>30.888000000000002</v>
      </c>
      <c r="J7" s="9">
        <f t="shared" si="2"/>
        <v>59.64800000000001</v>
      </c>
      <c r="K7" s="14">
        <v>1</v>
      </c>
      <c r="L7" s="5" t="s">
        <v>179</v>
      </c>
    </row>
    <row r="8" spans="1:12" s="2" customFormat="1" ht="31.5" customHeight="1">
      <c r="A8" s="5">
        <v>6</v>
      </c>
      <c r="B8" s="6" t="s">
        <v>64</v>
      </c>
      <c r="C8" s="6" t="s">
        <v>63</v>
      </c>
      <c r="D8" s="7" t="s">
        <v>60</v>
      </c>
      <c r="E8" s="7" t="s">
        <v>61</v>
      </c>
      <c r="F8" s="8">
        <v>67.599999999999994</v>
      </c>
      <c r="G8" s="9">
        <f t="shared" si="0"/>
        <v>27.04</v>
      </c>
      <c r="H8" s="9">
        <v>80.36</v>
      </c>
      <c r="I8" s="10">
        <f t="shared" si="1"/>
        <v>32.143999999999998</v>
      </c>
      <c r="J8" s="9">
        <f t="shared" si="2"/>
        <v>59.183999999999997</v>
      </c>
      <c r="K8" s="14">
        <v>2</v>
      </c>
      <c r="L8" s="5" t="s">
        <v>179</v>
      </c>
    </row>
    <row r="9" spans="1:12" s="2" customFormat="1" ht="31.5" customHeight="1">
      <c r="A9" s="5">
        <v>8</v>
      </c>
      <c r="B9" s="6" t="s">
        <v>69</v>
      </c>
      <c r="C9" s="6" t="s">
        <v>68</v>
      </c>
      <c r="D9" s="7" t="s">
        <v>60</v>
      </c>
      <c r="E9" s="7" t="s">
        <v>66</v>
      </c>
      <c r="F9" s="8">
        <v>67.2</v>
      </c>
      <c r="G9" s="9">
        <f>F9*0.4</f>
        <v>26.880000000000003</v>
      </c>
      <c r="H9" s="9">
        <v>83.04</v>
      </c>
      <c r="I9" s="10">
        <f>H9*0.4</f>
        <v>33.216000000000001</v>
      </c>
      <c r="J9" s="9">
        <f>G9+I9</f>
        <v>60.096000000000004</v>
      </c>
      <c r="K9" s="14">
        <v>1</v>
      </c>
      <c r="L9" s="5" t="s">
        <v>179</v>
      </c>
    </row>
    <row r="10" spans="1:12" s="2" customFormat="1" ht="31.5" customHeight="1">
      <c r="A10" s="5">
        <v>7</v>
      </c>
      <c r="B10" s="6" t="s">
        <v>67</v>
      </c>
      <c r="C10" s="6" t="s">
        <v>65</v>
      </c>
      <c r="D10" s="7" t="s">
        <v>60</v>
      </c>
      <c r="E10" s="7" t="s">
        <v>66</v>
      </c>
      <c r="F10" s="8">
        <v>68.5</v>
      </c>
      <c r="G10" s="9">
        <f t="shared" si="0"/>
        <v>27.400000000000002</v>
      </c>
      <c r="H10" s="9">
        <v>79.260000000000005</v>
      </c>
      <c r="I10" s="10">
        <f t="shared" si="1"/>
        <v>31.704000000000004</v>
      </c>
      <c r="J10" s="9">
        <f t="shared" si="2"/>
        <v>59.104000000000006</v>
      </c>
      <c r="K10" s="14">
        <v>2</v>
      </c>
      <c r="L10" s="5" t="s">
        <v>179</v>
      </c>
    </row>
    <row r="11" spans="1:12" s="2" customFormat="1" ht="31.5" customHeight="1">
      <c r="A11" s="5">
        <v>9</v>
      </c>
      <c r="B11" s="6" t="s">
        <v>72</v>
      </c>
      <c r="C11" s="6" t="s">
        <v>70</v>
      </c>
      <c r="D11" s="7" t="s">
        <v>60</v>
      </c>
      <c r="E11" s="7" t="s">
        <v>71</v>
      </c>
      <c r="F11" s="8">
        <v>74.2</v>
      </c>
      <c r="G11" s="9">
        <f t="shared" si="0"/>
        <v>29.680000000000003</v>
      </c>
      <c r="H11" s="9">
        <v>81.900000000000006</v>
      </c>
      <c r="I11" s="10">
        <f t="shared" si="1"/>
        <v>32.760000000000005</v>
      </c>
      <c r="J11" s="9">
        <f t="shared" si="2"/>
        <v>62.440000000000012</v>
      </c>
      <c r="K11" s="14">
        <v>1</v>
      </c>
      <c r="L11" s="5" t="s">
        <v>179</v>
      </c>
    </row>
    <row r="12" spans="1:12" s="2" customFormat="1" ht="31.5" customHeight="1">
      <c r="A12" s="5">
        <v>10</v>
      </c>
      <c r="B12" s="6" t="s">
        <v>74</v>
      </c>
      <c r="C12" s="6" t="s">
        <v>73</v>
      </c>
      <c r="D12" s="7" t="s">
        <v>60</v>
      </c>
      <c r="E12" s="7" t="s">
        <v>71</v>
      </c>
      <c r="F12" s="8">
        <v>66.7</v>
      </c>
      <c r="G12" s="9">
        <f t="shared" si="0"/>
        <v>26.680000000000003</v>
      </c>
      <c r="H12" s="9">
        <v>77.599999999999994</v>
      </c>
      <c r="I12" s="10">
        <f t="shared" si="1"/>
        <v>31.04</v>
      </c>
      <c r="J12" s="9">
        <f t="shared" si="2"/>
        <v>57.72</v>
      </c>
      <c r="K12" s="14">
        <v>2</v>
      </c>
      <c r="L12" s="5" t="s">
        <v>179</v>
      </c>
    </row>
    <row r="13" spans="1:12" s="2" customFormat="1" ht="31.5" customHeight="1">
      <c r="A13" s="5">
        <v>11</v>
      </c>
      <c r="B13" s="6" t="s">
        <v>44</v>
      </c>
      <c r="C13" s="6" t="s">
        <v>42</v>
      </c>
      <c r="D13" s="7" t="s">
        <v>43</v>
      </c>
      <c r="E13" s="6" t="s">
        <v>14</v>
      </c>
      <c r="F13" s="8">
        <v>71.3</v>
      </c>
      <c r="G13" s="9">
        <f t="shared" si="0"/>
        <v>28.52</v>
      </c>
      <c r="H13" s="9">
        <v>79.319999999999993</v>
      </c>
      <c r="I13" s="10">
        <f t="shared" si="1"/>
        <v>31.727999999999998</v>
      </c>
      <c r="J13" s="9">
        <f t="shared" si="2"/>
        <v>60.247999999999998</v>
      </c>
      <c r="K13" s="14">
        <v>1</v>
      </c>
      <c r="L13" s="5" t="s">
        <v>179</v>
      </c>
    </row>
    <row r="14" spans="1:12" s="2" customFormat="1" ht="31.5" customHeight="1">
      <c r="A14" s="5">
        <v>12</v>
      </c>
      <c r="B14" s="6" t="s">
        <v>46</v>
      </c>
      <c r="C14" s="6" t="s">
        <v>45</v>
      </c>
      <c r="D14" s="7" t="s">
        <v>43</v>
      </c>
      <c r="E14" s="6" t="s">
        <v>14</v>
      </c>
      <c r="F14" s="8">
        <v>64.3</v>
      </c>
      <c r="G14" s="9">
        <f t="shared" si="0"/>
        <v>25.72</v>
      </c>
      <c r="H14" s="9">
        <v>78.36</v>
      </c>
      <c r="I14" s="10">
        <f t="shared" si="1"/>
        <v>31.344000000000001</v>
      </c>
      <c r="J14" s="9">
        <f t="shared" si="2"/>
        <v>57.064</v>
      </c>
      <c r="K14" s="14">
        <v>2</v>
      </c>
      <c r="L14" s="5" t="s">
        <v>179</v>
      </c>
    </row>
    <row r="15" spans="1:12" s="2" customFormat="1" ht="31.5" customHeight="1">
      <c r="A15" s="5">
        <v>13</v>
      </c>
      <c r="B15" s="6" t="s">
        <v>49</v>
      </c>
      <c r="C15" s="6" t="s">
        <v>47</v>
      </c>
      <c r="D15" s="7" t="s">
        <v>48</v>
      </c>
      <c r="E15" s="6" t="s">
        <v>11</v>
      </c>
      <c r="F15" s="8">
        <v>77.8</v>
      </c>
      <c r="G15" s="9">
        <f t="shared" si="0"/>
        <v>31.12</v>
      </c>
      <c r="H15" s="9">
        <v>79.62</v>
      </c>
      <c r="I15" s="10">
        <f t="shared" si="1"/>
        <v>31.848000000000003</v>
      </c>
      <c r="J15" s="9">
        <f t="shared" si="2"/>
        <v>62.968000000000004</v>
      </c>
      <c r="K15" s="14">
        <v>1</v>
      </c>
      <c r="L15" s="5" t="s">
        <v>179</v>
      </c>
    </row>
    <row r="16" spans="1:12" s="2" customFormat="1" ht="31.5" customHeight="1">
      <c r="A16" s="5">
        <v>14</v>
      </c>
      <c r="B16" s="6" t="s">
        <v>51</v>
      </c>
      <c r="C16" s="6" t="s">
        <v>50</v>
      </c>
      <c r="D16" s="7" t="s">
        <v>48</v>
      </c>
      <c r="E16" s="6" t="s">
        <v>11</v>
      </c>
      <c r="F16" s="8">
        <v>70.2</v>
      </c>
      <c r="G16" s="9">
        <f t="shared" si="0"/>
        <v>28.080000000000002</v>
      </c>
      <c r="H16" s="9">
        <v>82.04</v>
      </c>
      <c r="I16" s="10">
        <f t="shared" si="1"/>
        <v>32.816000000000003</v>
      </c>
      <c r="J16" s="9">
        <f t="shared" si="2"/>
        <v>60.896000000000001</v>
      </c>
      <c r="K16" s="14">
        <v>2</v>
      </c>
      <c r="L16" s="5" t="s">
        <v>179</v>
      </c>
    </row>
    <row r="17" spans="1:12" s="2" customFormat="1" ht="31.5" customHeight="1">
      <c r="A17" s="5">
        <v>15</v>
      </c>
      <c r="B17" s="6" t="s">
        <v>78</v>
      </c>
      <c r="C17" s="6" t="s">
        <v>75</v>
      </c>
      <c r="D17" s="7" t="s">
        <v>76</v>
      </c>
      <c r="E17" s="6" t="s">
        <v>77</v>
      </c>
      <c r="F17" s="8">
        <v>74.8</v>
      </c>
      <c r="G17" s="9">
        <f t="shared" si="0"/>
        <v>29.92</v>
      </c>
      <c r="H17" s="9">
        <v>80.06</v>
      </c>
      <c r="I17" s="10">
        <f t="shared" si="1"/>
        <v>32.024000000000001</v>
      </c>
      <c r="J17" s="9">
        <f t="shared" si="2"/>
        <v>61.944000000000003</v>
      </c>
      <c r="K17" s="14">
        <v>1</v>
      </c>
      <c r="L17" s="5" t="s">
        <v>179</v>
      </c>
    </row>
    <row r="18" spans="1:12" s="2" customFormat="1" ht="31.5" customHeight="1">
      <c r="A18" s="5">
        <v>16</v>
      </c>
      <c r="B18" s="6" t="s">
        <v>80</v>
      </c>
      <c r="C18" s="6" t="s">
        <v>79</v>
      </c>
      <c r="D18" s="7" t="s">
        <v>76</v>
      </c>
      <c r="E18" s="6" t="s">
        <v>77</v>
      </c>
      <c r="F18" s="8">
        <v>70.5</v>
      </c>
      <c r="G18" s="9">
        <f t="shared" si="0"/>
        <v>28.200000000000003</v>
      </c>
      <c r="H18" s="9">
        <v>83.64</v>
      </c>
      <c r="I18" s="10">
        <f t="shared" si="1"/>
        <v>33.456000000000003</v>
      </c>
      <c r="J18" s="9">
        <f t="shared" si="2"/>
        <v>61.656000000000006</v>
      </c>
      <c r="K18" s="14">
        <v>2</v>
      </c>
      <c r="L18" s="5" t="s">
        <v>179</v>
      </c>
    </row>
    <row r="19" spans="1:12" s="2" customFormat="1" ht="31.5" customHeight="1">
      <c r="A19" s="5">
        <v>17</v>
      </c>
      <c r="B19" s="6" t="s">
        <v>82</v>
      </c>
      <c r="C19" s="6" t="s">
        <v>81</v>
      </c>
      <c r="D19" s="7" t="s">
        <v>76</v>
      </c>
      <c r="E19" s="6" t="s">
        <v>77</v>
      </c>
      <c r="F19" s="8">
        <v>69.7</v>
      </c>
      <c r="G19" s="9">
        <f t="shared" si="0"/>
        <v>27.880000000000003</v>
      </c>
      <c r="H19" s="9">
        <v>79.08</v>
      </c>
      <c r="I19" s="10">
        <f t="shared" si="1"/>
        <v>31.632000000000001</v>
      </c>
      <c r="J19" s="9">
        <f t="shared" si="2"/>
        <v>59.512</v>
      </c>
      <c r="K19" s="14">
        <v>3</v>
      </c>
      <c r="L19" s="5"/>
    </row>
    <row r="20" spans="1:12" s="2" customFormat="1" ht="31.5" customHeight="1">
      <c r="A20" s="5">
        <v>18</v>
      </c>
      <c r="B20" s="12" t="s">
        <v>99</v>
      </c>
      <c r="C20" s="13" t="s">
        <v>97</v>
      </c>
      <c r="D20" s="13" t="s">
        <v>140</v>
      </c>
      <c r="E20" s="13" t="s">
        <v>98</v>
      </c>
      <c r="F20" s="8">
        <v>65.099999999999994</v>
      </c>
      <c r="G20" s="9">
        <f t="shared" si="0"/>
        <v>26.04</v>
      </c>
      <c r="H20" s="9" t="s">
        <v>144</v>
      </c>
      <c r="I20" s="10">
        <f t="shared" si="1"/>
        <v>30.424000000000003</v>
      </c>
      <c r="J20" s="9">
        <f t="shared" si="2"/>
        <v>56.463999999999999</v>
      </c>
      <c r="K20" s="14">
        <v>1</v>
      </c>
      <c r="L20" s="5" t="s">
        <v>179</v>
      </c>
    </row>
    <row r="21" spans="1:12" s="2" customFormat="1" ht="31.5" customHeight="1">
      <c r="A21" s="5">
        <v>19</v>
      </c>
      <c r="B21" s="12" t="s">
        <v>101</v>
      </c>
      <c r="C21" s="13" t="s">
        <v>100</v>
      </c>
      <c r="D21" s="13" t="s">
        <v>140</v>
      </c>
      <c r="E21" s="13" t="s">
        <v>98</v>
      </c>
      <c r="F21" s="8">
        <v>60.6</v>
      </c>
      <c r="G21" s="9">
        <f t="shared" si="0"/>
        <v>24.240000000000002</v>
      </c>
      <c r="H21" s="9" t="s">
        <v>145</v>
      </c>
      <c r="I21" s="10">
        <f t="shared" si="1"/>
        <v>29.432000000000002</v>
      </c>
      <c r="J21" s="9">
        <f t="shared" si="2"/>
        <v>53.672000000000004</v>
      </c>
      <c r="K21" s="14">
        <v>2</v>
      </c>
      <c r="L21" s="5" t="s">
        <v>179</v>
      </c>
    </row>
    <row r="22" spans="1:12" s="2" customFormat="1" ht="31.5" customHeight="1">
      <c r="A22" s="5">
        <v>20</v>
      </c>
      <c r="B22" s="12" t="s">
        <v>104</v>
      </c>
      <c r="C22" s="13" t="s">
        <v>102</v>
      </c>
      <c r="D22" s="13" t="s">
        <v>140</v>
      </c>
      <c r="E22" s="13" t="s">
        <v>103</v>
      </c>
      <c r="F22" s="8">
        <v>71.099999999999994</v>
      </c>
      <c r="G22" s="9">
        <f t="shared" si="0"/>
        <v>28.439999999999998</v>
      </c>
      <c r="H22" s="9" t="s">
        <v>146</v>
      </c>
      <c r="I22" s="10">
        <f t="shared" si="1"/>
        <v>31.695999999999998</v>
      </c>
      <c r="J22" s="9">
        <f t="shared" si="2"/>
        <v>60.135999999999996</v>
      </c>
      <c r="K22" s="14">
        <v>1</v>
      </c>
      <c r="L22" s="5" t="s">
        <v>179</v>
      </c>
    </row>
    <row r="23" spans="1:12" s="2" customFormat="1" ht="31.5" customHeight="1">
      <c r="A23" s="5">
        <v>21</v>
      </c>
      <c r="B23" s="12" t="s">
        <v>106</v>
      </c>
      <c r="C23" s="13" t="s">
        <v>105</v>
      </c>
      <c r="D23" s="13" t="s">
        <v>140</v>
      </c>
      <c r="E23" s="13" t="s">
        <v>103</v>
      </c>
      <c r="F23" s="8">
        <v>65.2</v>
      </c>
      <c r="G23" s="9">
        <f t="shared" si="0"/>
        <v>26.080000000000002</v>
      </c>
      <c r="H23" s="9" t="s">
        <v>147</v>
      </c>
      <c r="I23" s="10">
        <f t="shared" si="1"/>
        <v>29.888000000000002</v>
      </c>
      <c r="J23" s="9">
        <f t="shared" si="2"/>
        <v>55.968000000000004</v>
      </c>
      <c r="K23" s="14">
        <v>2</v>
      </c>
      <c r="L23" s="5" t="s">
        <v>179</v>
      </c>
    </row>
    <row r="24" spans="1:12" s="2" customFormat="1" ht="31.5" customHeight="1">
      <c r="A24" s="5">
        <v>22</v>
      </c>
      <c r="B24" s="12" t="s">
        <v>109</v>
      </c>
      <c r="C24" s="13" t="s">
        <v>107</v>
      </c>
      <c r="D24" s="13" t="s">
        <v>140</v>
      </c>
      <c r="E24" s="13" t="s">
        <v>108</v>
      </c>
      <c r="F24" s="8">
        <v>75.3</v>
      </c>
      <c r="G24" s="9">
        <f t="shared" si="0"/>
        <v>30.12</v>
      </c>
      <c r="H24" s="9" t="s">
        <v>148</v>
      </c>
      <c r="I24" s="10">
        <f t="shared" si="1"/>
        <v>31.04</v>
      </c>
      <c r="J24" s="9">
        <f t="shared" si="2"/>
        <v>61.16</v>
      </c>
      <c r="K24" s="14">
        <v>1</v>
      </c>
      <c r="L24" s="5" t="s">
        <v>179</v>
      </c>
    </row>
    <row r="25" spans="1:12" s="2" customFormat="1" ht="31.5" customHeight="1">
      <c r="A25" s="5">
        <v>23</v>
      </c>
      <c r="B25" s="12" t="s">
        <v>111</v>
      </c>
      <c r="C25" s="13" t="s">
        <v>110</v>
      </c>
      <c r="D25" s="13" t="s">
        <v>140</v>
      </c>
      <c r="E25" s="13" t="s">
        <v>108</v>
      </c>
      <c r="F25" s="8">
        <v>68.7</v>
      </c>
      <c r="G25" s="9">
        <f t="shared" si="0"/>
        <v>27.480000000000004</v>
      </c>
      <c r="H25" s="9" t="s">
        <v>149</v>
      </c>
      <c r="I25" s="10">
        <f t="shared" si="1"/>
        <v>32.423999999999999</v>
      </c>
      <c r="J25" s="9">
        <f t="shared" si="2"/>
        <v>59.904000000000003</v>
      </c>
      <c r="K25" s="14">
        <v>2</v>
      </c>
      <c r="L25" s="5" t="s">
        <v>179</v>
      </c>
    </row>
    <row r="26" spans="1:12" s="2" customFormat="1" ht="31.5" customHeight="1">
      <c r="A26" s="5">
        <v>24</v>
      </c>
      <c r="B26" s="12" t="s">
        <v>113</v>
      </c>
      <c r="C26" s="13" t="s">
        <v>112</v>
      </c>
      <c r="D26" s="13" t="s">
        <v>140</v>
      </c>
      <c r="E26" s="13" t="s">
        <v>108</v>
      </c>
      <c r="F26" s="8">
        <v>68.099999999999994</v>
      </c>
      <c r="G26" s="9">
        <f t="shared" si="0"/>
        <v>27.24</v>
      </c>
      <c r="H26" s="9" t="s">
        <v>150</v>
      </c>
      <c r="I26" s="10">
        <f t="shared" si="1"/>
        <v>28.6</v>
      </c>
      <c r="J26" s="9">
        <f t="shared" si="2"/>
        <v>55.84</v>
      </c>
      <c r="K26" s="14">
        <v>3</v>
      </c>
      <c r="L26" s="5"/>
    </row>
    <row r="27" spans="1:12" s="2" customFormat="1" ht="31.5" customHeight="1">
      <c r="A27" s="5">
        <v>26</v>
      </c>
      <c r="B27" s="12" t="s">
        <v>118</v>
      </c>
      <c r="C27" s="13" t="s">
        <v>117</v>
      </c>
      <c r="D27" s="13" t="s">
        <v>140</v>
      </c>
      <c r="E27" s="13" t="s">
        <v>115</v>
      </c>
      <c r="F27" s="8">
        <v>68.3</v>
      </c>
      <c r="G27" s="9">
        <f>F27*0.4</f>
        <v>27.32</v>
      </c>
      <c r="H27" s="9" t="s">
        <v>152</v>
      </c>
      <c r="I27" s="10">
        <f>H27*0.4</f>
        <v>30.808</v>
      </c>
      <c r="J27" s="9">
        <f>G27+I27</f>
        <v>58.128</v>
      </c>
      <c r="K27" s="14">
        <v>1</v>
      </c>
      <c r="L27" s="5" t="s">
        <v>179</v>
      </c>
    </row>
    <row r="28" spans="1:12" s="2" customFormat="1" ht="31.5" customHeight="1">
      <c r="A28" s="5">
        <v>25</v>
      </c>
      <c r="B28" s="12" t="s">
        <v>116</v>
      </c>
      <c r="C28" s="13" t="s">
        <v>114</v>
      </c>
      <c r="D28" s="13" t="s">
        <v>140</v>
      </c>
      <c r="E28" s="13" t="s">
        <v>115</v>
      </c>
      <c r="F28" s="8">
        <v>68.8</v>
      </c>
      <c r="G28" s="9">
        <f t="shared" si="0"/>
        <v>27.52</v>
      </c>
      <c r="H28" s="9" t="s">
        <v>151</v>
      </c>
      <c r="I28" s="10">
        <f t="shared" si="1"/>
        <v>30.439999999999998</v>
      </c>
      <c r="J28" s="9">
        <f t="shared" si="2"/>
        <v>57.959999999999994</v>
      </c>
      <c r="K28" s="14">
        <v>2</v>
      </c>
      <c r="L28" s="5" t="s">
        <v>179</v>
      </c>
    </row>
    <row r="29" spans="1:12" s="2" customFormat="1" ht="31.5" customHeight="1">
      <c r="A29" s="5">
        <v>27</v>
      </c>
      <c r="B29" s="12" t="s">
        <v>120</v>
      </c>
      <c r="C29" s="13" t="s">
        <v>119</v>
      </c>
      <c r="D29" s="13" t="s">
        <v>140</v>
      </c>
      <c r="E29" s="13" t="s">
        <v>115</v>
      </c>
      <c r="F29" s="8">
        <v>66.7</v>
      </c>
      <c r="G29" s="9">
        <f t="shared" si="0"/>
        <v>26.680000000000003</v>
      </c>
      <c r="H29" s="9" t="s">
        <v>153</v>
      </c>
      <c r="I29" s="10">
        <f t="shared" si="1"/>
        <v>30.448000000000004</v>
      </c>
      <c r="J29" s="9">
        <f t="shared" si="2"/>
        <v>57.128000000000007</v>
      </c>
      <c r="K29" s="14">
        <v>3</v>
      </c>
      <c r="L29" s="5"/>
    </row>
    <row r="30" spans="1:12" s="2" customFormat="1" ht="31.5" customHeight="1">
      <c r="A30" s="5">
        <v>28</v>
      </c>
      <c r="B30" s="12" t="s">
        <v>95</v>
      </c>
      <c r="C30" s="13" t="s">
        <v>93</v>
      </c>
      <c r="D30" s="13" t="s">
        <v>94</v>
      </c>
      <c r="E30" s="13" t="s">
        <v>14</v>
      </c>
      <c r="F30" s="8">
        <v>68.599999999999994</v>
      </c>
      <c r="G30" s="9">
        <f t="shared" si="0"/>
        <v>27.439999999999998</v>
      </c>
      <c r="H30" s="9" t="s">
        <v>154</v>
      </c>
      <c r="I30" s="10">
        <f t="shared" si="1"/>
        <v>30.080000000000002</v>
      </c>
      <c r="J30" s="9">
        <f t="shared" si="2"/>
        <v>57.519999999999996</v>
      </c>
      <c r="K30" s="14">
        <v>1</v>
      </c>
      <c r="L30" s="5" t="s">
        <v>179</v>
      </c>
    </row>
    <row r="31" spans="1:12" s="2" customFormat="1" ht="31.5" customHeight="1">
      <c r="A31" s="5">
        <v>29</v>
      </c>
      <c r="B31" s="12" t="s">
        <v>96</v>
      </c>
      <c r="C31" s="13" t="s">
        <v>15</v>
      </c>
      <c r="D31" s="13" t="s">
        <v>94</v>
      </c>
      <c r="E31" s="13" t="s">
        <v>14</v>
      </c>
      <c r="F31" s="8">
        <v>66.8</v>
      </c>
      <c r="G31" s="9">
        <f t="shared" si="0"/>
        <v>26.72</v>
      </c>
      <c r="H31" s="9" t="s">
        <v>155</v>
      </c>
      <c r="I31" s="10">
        <f t="shared" si="1"/>
        <v>30.400000000000002</v>
      </c>
      <c r="J31" s="9">
        <f t="shared" si="2"/>
        <v>57.120000000000005</v>
      </c>
      <c r="K31" s="14">
        <v>2</v>
      </c>
      <c r="L31" s="5" t="s">
        <v>179</v>
      </c>
    </row>
    <row r="32" spans="1:12" s="2" customFormat="1" ht="31.5" customHeight="1">
      <c r="A32" s="5">
        <v>31</v>
      </c>
      <c r="B32" s="6" t="s">
        <v>41</v>
      </c>
      <c r="C32" s="6" t="s">
        <v>40</v>
      </c>
      <c r="D32" s="7" t="s">
        <v>38</v>
      </c>
      <c r="E32" s="6" t="s">
        <v>14</v>
      </c>
      <c r="F32" s="8">
        <v>66.5</v>
      </c>
      <c r="G32" s="9">
        <f>F32*0.4</f>
        <v>26.6</v>
      </c>
      <c r="H32" s="9" t="s">
        <v>157</v>
      </c>
      <c r="I32" s="10">
        <f>H32*0.4</f>
        <v>30.72</v>
      </c>
      <c r="J32" s="9">
        <f>G32+I32</f>
        <v>57.32</v>
      </c>
      <c r="K32" s="14">
        <v>1</v>
      </c>
      <c r="L32" s="5" t="s">
        <v>179</v>
      </c>
    </row>
    <row r="33" spans="1:12" s="2" customFormat="1" ht="31.5" customHeight="1">
      <c r="A33" s="5">
        <v>30</v>
      </c>
      <c r="B33" s="6" t="s">
        <v>39</v>
      </c>
      <c r="C33" s="6" t="s">
        <v>37</v>
      </c>
      <c r="D33" s="7" t="s">
        <v>38</v>
      </c>
      <c r="E33" s="6" t="s">
        <v>14</v>
      </c>
      <c r="F33" s="8">
        <v>69.8</v>
      </c>
      <c r="G33" s="9">
        <f t="shared" si="0"/>
        <v>27.92</v>
      </c>
      <c r="H33" s="9" t="s">
        <v>156</v>
      </c>
      <c r="I33" s="10">
        <f t="shared" si="1"/>
        <v>29.288</v>
      </c>
      <c r="J33" s="9">
        <f t="shared" si="2"/>
        <v>57.207999999999998</v>
      </c>
      <c r="K33" s="14">
        <v>2</v>
      </c>
      <c r="L33" s="5" t="s">
        <v>179</v>
      </c>
    </row>
    <row r="34" spans="1:12" s="2" customFormat="1" ht="31.5" customHeight="1">
      <c r="A34" s="5">
        <v>32</v>
      </c>
      <c r="B34" s="6" t="s">
        <v>89</v>
      </c>
      <c r="C34" s="6" t="s">
        <v>87</v>
      </c>
      <c r="D34" s="7" t="s">
        <v>88</v>
      </c>
      <c r="E34" s="6" t="s">
        <v>14</v>
      </c>
      <c r="F34" s="8">
        <v>66.2</v>
      </c>
      <c r="G34" s="9">
        <f t="shared" si="0"/>
        <v>26.480000000000004</v>
      </c>
      <c r="H34" s="9" t="s">
        <v>158</v>
      </c>
      <c r="I34" s="10">
        <f t="shared" si="1"/>
        <v>29.72</v>
      </c>
      <c r="J34" s="9">
        <f t="shared" si="2"/>
        <v>56.2</v>
      </c>
      <c r="K34" s="14">
        <v>1</v>
      </c>
      <c r="L34" s="5" t="s">
        <v>179</v>
      </c>
    </row>
    <row r="35" spans="1:12" s="2" customFormat="1" ht="31.5" customHeight="1">
      <c r="A35" s="5">
        <v>33</v>
      </c>
      <c r="B35" s="6" t="s">
        <v>84</v>
      </c>
      <c r="C35" s="6" t="s">
        <v>83</v>
      </c>
      <c r="D35" s="7" t="s">
        <v>17</v>
      </c>
      <c r="E35" s="7" t="s">
        <v>13</v>
      </c>
      <c r="F35" s="8">
        <v>64.7</v>
      </c>
      <c r="G35" s="9">
        <f t="shared" si="0"/>
        <v>25.880000000000003</v>
      </c>
      <c r="H35" s="9" t="s">
        <v>159</v>
      </c>
      <c r="I35" s="10">
        <f t="shared" si="1"/>
        <v>29.751999999999999</v>
      </c>
      <c r="J35" s="9">
        <f t="shared" si="2"/>
        <v>55.632000000000005</v>
      </c>
      <c r="K35" s="14">
        <v>1</v>
      </c>
      <c r="L35" s="5" t="s">
        <v>179</v>
      </c>
    </row>
    <row r="36" spans="1:12" s="2" customFormat="1" ht="31.5" customHeight="1">
      <c r="A36" s="5">
        <v>34</v>
      </c>
      <c r="B36" s="6" t="s">
        <v>86</v>
      </c>
      <c r="C36" s="6" t="s">
        <v>85</v>
      </c>
      <c r="D36" s="7" t="s">
        <v>17</v>
      </c>
      <c r="E36" s="7" t="s">
        <v>13</v>
      </c>
      <c r="F36" s="8">
        <v>61.7</v>
      </c>
      <c r="G36" s="9">
        <f t="shared" si="0"/>
        <v>24.680000000000003</v>
      </c>
      <c r="H36" s="9" t="s">
        <v>160</v>
      </c>
      <c r="I36" s="10">
        <f t="shared" si="1"/>
        <v>28.92</v>
      </c>
      <c r="J36" s="9">
        <f t="shared" si="2"/>
        <v>53.600000000000009</v>
      </c>
      <c r="K36" s="14">
        <v>2</v>
      </c>
      <c r="L36" s="5" t="s">
        <v>179</v>
      </c>
    </row>
    <row r="37" spans="1:12" s="2" customFormat="1" ht="31.5" customHeight="1">
      <c r="A37" s="5">
        <v>35</v>
      </c>
      <c r="B37" s="12" t="s">
        <v>122</v>
      </c>
      <c r="C37" s="13" t="s">
        <v>121</v>
      </c>
      <c r="D37" s="13" t="s">
        <v>141</v>
      </c>
      <c r="E37" s="13" t="s">
        <v>14</v>
      </c>
      <c r="F37" s="8">
        <v>72.5</v>
      </c>
      <c r="G37" s="9">
        <f t="shared" si="0"/>
        <v>29</v>
      </c>
      <c r="H37" s="9" t="s">
        <v>161</v>
      </c>
      <c r="I37" s="10">
        <f t="shared" si="1"/>
        <v>31.936000000000003</v>
      </c>
      <c r="J37" s="9">
        <f t="shared" si="2"/>
        <v>60.936000000000007</v>
      </c>
      <c r="K37" s="14">
        <v>1</v>
      </c>
      <c r="L37" s="5" t="s">
        <v>179</v>
      </c>
    </row>
    <row r="38" spans="1:12" s="2" customFormat="1" ht="31.5" customHeight="1">
      <c r="A38" s="5">
        <v>37</v>
      </c>
      <c r="B38" s="12" t="s">
        <v>126</v>
      </c>
      <c r="C38" s="13" t="s">
        <v>125</v>
      </c>
      <c r="D38" s="13" t="s">
        <v>141</v>
      </c>
      <c r="E38" s="13" t="s">
        <v>14</v>
      </c>
      <c r="F38" s="8">
        <v>70.5</v>
      </c>
      <c r="G38" s="9">
        <f>F38*0.4</f>
        <v>28.200000000000003</v>
      </c>
      <c r="H38" s="9" t="s">
        <v>163</v>
      </c>
      <c r="I38" s="10">
        <f>H38*0.4</f>
        <v>32.512</v>
      </c>
      <c r="J38" s="9">
        <f>G38+I38</f>
        <v>60.712000000000003</v>
      </c>
      <c r="K38" s="14">
        <v>2</v>
      </c>
      <c r="L38" s="5" t="s">
        <v>179</v>
      </c>
    </row>
    <row r="39" spans="1:12" s="2" customFormat="1" ht="31.5" customHeight="1">
      <c r="A39" s="5">
        <v>36</v>
      </c>
      <c r="B39" s="12" t="s">
        <v>124</v>
      </c>
      <c r="C39" s="13" t="s">
        <v>123</v>
      </c>
      <c r="D39" s="13" t="s">
        <v>141</v>
      </c>
      <c r="E39" s="13" t="s">
        <v>14</v>
      </c>
      <c r="F39" s="8">
        <v>70.7</v>
      </c>
      <c r="G39" s="9">
        <f t="shared" si="0"/>
        <v>28.28</v>
      </c>
      <c r="H39" s="9" t="s">
        <v>162</v>
      </c>
      <c r="I39" s="10">
        <f t="shared" si="1"/>
        <v>30.576000000000001</v>
      </c>
      <c r="J39" s="9">
        <f t="shared" si="2"/>
        <v>58.856000000000002</v>
      </c>
      <c r="K39" s="14">
        <v>3</v>
      </c>
      <c r="L39" s="5"/>
    </row>
    <row r="40" spans="1:12" s="1" customFormat="1" ht="31.5" customHeight="1">
      <c r="A40" s="5">
        <v>38</v>
      </c>
      <c r="B40" s="12" t="s">
        <v>128</v>
      </c>
      <c r="C40" s="13" t="s">
        <v>127</v>
      </c>
      <c r="D40" s="13" t="s">
        <v>141</v>
      </c>
      <c r="E40" s="13" t="s">
        <v>11</v>
      </c>
      <c r="F40" s="8">
        <v>71.5</v>
      </c>
      <c r="G40" s="9">
        <f t="shared" si="0"/>
        <v>28.6</v>
      </c>
      <c r="H40" s="9" t="s">
        <v>164</v>
      </c>
      <c r="I40" s="10">
        <f t="shared" si="1"/>
        <v>32.695999999999998</v>
      </c>
      <c r="J40" s="9">
        <f t="shared" si="2"/>
        <v>61.295999999999999</v>
      </c>
      <c r="K40" s="14">
        <v>1</v>
      </c>
      <c r="L40" s="5" t="s">
        <v>179</v>
      </c>
    </row>
    <row r="41" spans="1:12" s="2" customFormat="1" ht="31.5" customHeight="1">
      <c r="A41" s="5">
        <v>39</v>
      </c>
      <c r="B41" s="12" t="s">
        <v>130</v>
      </c>
      <c r="C41" s="13" t="s">
        <v>129</v>
      </c>
      <c r="D41" s="13" t="s">
        <v>141</v>
      </c>
      <c r="E41" s="13" t="s">
        <v>11</v>
      </c>
      <c r="F41" s="8">
        <v>62.8</v>
      </c>
      <c r="G41" s="9">
        <f t="shared" si="0"/>
        <v>25.12</v>
      </c>
      <c r="H41" s="9" t="s">
        <v>165</v>
      </c>
      <c r="I41" s="10">
        <f t="shared" si="1"/>
        <v>30.727999999999998</v>
      </c>
      <c r="J41" s="9">
        <f t="shared" si="2"/>
        <v>55.847999999999999</v>
      </c>
      <c r="K41" s="15">
        <v>2</v>
      </c>
      <c r="L41" s="5" t="s">
        <v>179</v>
      </c>
    </row>
    <row r="42" spans="1:12" s="2" customFormat="1" ht="31.5" customHeight="1">
      <c r="A42" s="5">
        <v>40</v>
      </c>
      <c r="B42" s="11" t="s">
        <v>35</v>
      </c>
      <c r="C42" s="6" t="s">
        <v>33</v>
      </c>
      <c r="D42" s="7" t="s">
        <v>34</v>
      </c>
      <c r="E42" s="7" t="s">
        <v>14</v>
      </c>
      <c r="F42" s="8">
        <v>72.5</v>
      </c>
      <c r="G42" s="9">
        <f t="shared" si="0"/>
        <v>29</v>
      </c>
      <c r="H42" s="9" t="s">
        <v>166</v>
      </c>
      <c r="I42" s="10">
        <f t="shared" si="1"/>
        <v>32.64</v>
      </c>
      <c r="J42" s="9">
        <f t="shared" si="2"/>
        <v>61.64</v>
      </c>
      <c r="K42" s="14">
        <v>1</v>
      </c>
      <c r="L42" s="5" t="s">
        <v>179</v>
      </c>
    </row>
    <row r="43" spans="1:12" s="2" customFormat="1" ht="31.5" customHeight="1">
      <c r="A43" s="5">
        <v>41</v>
      </c>
      <c r="B43" s="6" t="s">
        <v>36</v>
      </c>
      <c r="C43" s="6" t="s">
        <v>16</v>
      </c>
      <c r="D43" s="7" t="s">
        <v>34</v>
      </c>
      <c r="E43" s="6" t="s">
        <v>14</v>
      </c>
      <c r="F43" s="8">
        <v>65.5</v>
      </c>
      <c r="G43" s="9">
        <f t="shared" si="0"/>
        <v>26.200000000000003</v>
      </c>
      <c r="H43" s="9" t="s">
        <v>167</v>
      </c>
      <c r="I43" s="10">
        <f t="shared" si="1"/>
        <v>31.560000000000002</v>
      </c>
      <c r="J43" s="9">
        <f t="shared" si="2"/>
        <v>57.760000000000005</v>
      </c>
      <c r="K43" s="14">
        <v>2</v>
      </c>
      <c r="L43" s="5" t="s">
        <v>179</v>
      </c>
    </row>
    <row r="44" spans="1:12" s="2" customFormat="1" ht="31.5" customHeight="1">
      <c r="A44" s="5">
        <v>42</v>
      </c>
      <c r="B44" s="6" t="s">
        <v>54</v>
      </c>
      <c r="C44" s="6" t="s">
        <v>52</v>
      </c>
      <c r="D44" s="7" t="s">
        <v>53</v>
      </c>
      <c r="E44" s="7" t="s">
        <v>12</v>
      </c>
      <c r="F44" s="8">
        <v>73.900000000000006</v>
      </c>
      <c r="G44" s="9">
        <f t="shared" si="0"/>
        <v>29.560000000000002</v>
      </c>
      <c r="H44" s="9" t="s">
        <v>168</v>
      </c>
      <c r="I44" s="10">
        <f t="shared" si="1"/>
        <v>33.736000000000004</v>
      </c>
      <c r="J44" s="9">
        <f t="shared" si="2"/>
        <v>63.296000000000006</v>
      </c>
      <c r="K44" s="14">
        <v>1</v>
      </c>
      <c r="L44" s="5" t="s">
        <v>179</v>
      </c>
    </row>
    <row r="45" spans="1:12" s="2" customFormat="1" ht="31.5" customHeight="1">
      <c r="A45" s="5">
        <v>43</v>
      </c>
      <c r="B45" s="6" t="s">
        <v>56</v>
      </c>
      <c r="C45" s="6" t="s">
        <v>55</v>
      </c>
      <c r="D45" s="7" t="s">
        <v>53</v>
      </c>
      <c r="E45" s="7" t="s">
        <v>12</v>
      </c>
      <c r="F45" s="8">
        <v>69.5</v>
      </c>
      <c r="G45" s="9">
        <f t="shared" si="0"/>
        <v>27.8</v>
      </c>
      <c r="H45" s="9" t="s">
        <v>169</v>
      </c>
      <c r="I45" s="10">
        <f t="shared" si="1"/>
        <v>32.776000000000003</v>
      </c>
      <c r="J45" s="9">
        <f t="shared" si="2"/>
        <v>60.576000000000008</v>
      </c>
      <c r="K45" s="14">
        <v>2</v>
      </c>
      <c r="L45" s="5" t="s">
        <v>179</v>
      </c>
    </row>
    <row r="46" spans="1:12" s="2" customFormat="1" ht="31.5" customHeight="1">
      <c r="A46" s="5">
        <v>44</v>
      </c>
      <c r="B46" s="6" t="s">
        <v>58</v>
      </c>
      <c r="C46" s="6" t="s">
        <v>57</v>
      </c>
      <c r="D46" s="7" t="s">
        <v>53</v>
      </c>
      <c r="E46" s="7" t="s">
        <v>12</v>
      </c>
      <c r="F46" s="8">
        <v>68.400000000000006</v>
      </c>
      <c r="G46" s="9">
        <f t="shared" si="0"/>
        <v>27.360000000000003</v>
      </c>
      <c r="H46" s="9" t="s">
        <v>170</v>
      </c>
      <c r="I46" s="10">
        <f t="shared" si="1"/>
        <v>32.327999999999996</v>
      </c>
      <c r="J46" s="9">
        <f t="shared" si="2"/>
        <v>59.688000000000002</v>
      </c>
      <c r="K46" s="14">
        <v>3</v>
      </c>
      <c r="L46" s="5"/>
    </row>
    <row r="47" spans="1:12" s="2" customFormat="1" ht="31.5" customHeight="1">
      <c r="A47" s="5">
        <v>45</v>
      </c>
      <c r="B47" s="6" t="s">
        <v>92</v>
      </c>
      <c r="C47" s="6" t="s">
        <v>90</v>
      </c>
      <c r="D47" s="7" t="s">
        <v>91</v>
      </c>
      <c r="E47" s="6" t="s">
        <v>14</v>
      </c>
      <c r="F47" s="8">
        <v>68.900000000000006</v>
      </c>
      <c r="G47" s="9">
        <f t="shared" si="0"/>
        <v>27.560000000000002</v>
      </c>
      <c r="H47" s="9">
        <v>77.8</v>
      </c>
      <c r="I47" s="10">
        <f t="shared" si="1"/>
        <v>31.12</v>
      </c>
      <c r="J47" s="9">
        <f t="shared" si="2"/>
        <v>58.680000000000007</v>
      </c>
      <c r="K47" s="14">
        <v>1</v>
      </c>
      <c r="L47" s="5" t="s">
        <v>179</v>
      </c>
    </row>
    <row r="48" spans="1:12" s="2" customFormat="1" ht="31.5" customHeight="1">
      <c r="A48" s="5">
        <v>46</v>
      </c>
      <c r="B48" s="6" t="s">
        <v>28</v>
      </c>
      <c r="C48" s="6" t="s">
        <v>26</v>
      </c>
      <c r="D48" s="7" t="s">
        <v>27</v>
      </c>
      <c r="E48" s="7" t="s">
        <v>14</v>
      </c>
      <c r="F48" s="8">
        <v>69.3</v>
      </c>
      <c r="G48" s="9">
        <f t="shared" si="0"/>
        <v>27.72</v>
      </c>
      <c r="H48" s="9" t="s">
        <v>171</v>
      </c>
      <c r="I48" s="10">
        <f t="shared" si="1"/>
        <v>32.856000000000002</v>
      </c>
      <c r="J48" s="9">
        <f t="shared" si="2"/>
        <v>60.576000000000001</v>
      </c>
      <c r="K48" s="14">
        <v>1</v>
      </c>
      <c r="L48" s="5" t="s">
        <v>179</v>
      </c>
    </row>
    <row r="49" spans="1:12" s="2" customFormat="1" ht="30.75" customHeight="1">
      <c r="A49" s="5">
        <v>47</v>
      </c>
      <c r="B49" s="6" t="s">
        <v>30</v>
      </c>
      <c r="C49" s="6" t="s">
        <v>29</v>
      </c>
      <c r="D49" s="7" t="s">
        <v>27</v>
      </c>
      <c r="E49" s="7" t="s">
        <v>14</v>
      </c>
      <c r="F49" s="8">
        <v>65.400000000000006</v>
      </c>
      <c r="G49" s="9">
        <f t="shared" si="0"/>
        <v>26.160000000000004</v>
      </c>
      <c r="H49" s="9" t="s">
        <v>172</v>
      </c>
      <c r="I49" s="10">
        <f t="shared" si="1"/>
        <v>33.28</v>
      </c>
      <c r="J49" s="9">
        <f t="shared" si="2"/>
        <v>59.440000000000005</v>
      </c>
      <c r="K49" s="14">
        <v>2</v>
      </c>
      <c r="L49" s="5" t="s">
        <v>179</v>
      </c>
    </row>
    <row r="50" spans="1:12" s="2" customFormat="1" ht="31.5" customHeight="1">
      <c r="A50" s="5">
        <v>48</v>
      </c>
      <c r="B50" s="6" t="s">
        <v>32</v>
      </c>
      <c r="C50" s="6" t="s">
        <v>31</v>
      </c>
      <c r="D50" s="7" t="s">
        <v>27</v>
      </c>
      <c r="E50" s="7" t="s">
        <v>14</v>
      </c>
      <c r="F50" s="8">
        <v>63.6</v>
      </c>
      <c r="G50" s="9">
        <f t="shared" si="0"/>
        <v>25.44</v>
      </c>
      <c r="H50" s="9" t="s">
        <v>173</v>
      </c>
      <c r="I50" s="10">
        <f t="shared" si="1"/>
        <v>32.896000000000001</v>
      </c>
      <c r="J50" s="9">
        <f t="shared" si="2"/>
        <v>58.335999999999999</v>
      </c>
      <c r="K50" s="14">
        <v>3</v>
      </c>
      <c r="L50" s="5"/>
    </row>
    <row r="51" spans="1:12" s="2" customFormat="1" ht="31.5" customHeight="1">
      <c r="A51" s="5">
        <v>50</v>
      </c>
      <c r="B51" s="6" t="s">
        <v>23</v>
      </c>
      <c r="C51" s="6" t="s">
        <v>22</v>
      </c>
      <c r="D51" s="7" t="s">
        <v>20</v>
      </c>
      <c r="E51" s="6" t="s">
        <v>14</v>
      </c>
      <c r="F51" s="8">
        <v>70</v>
      </c>
      <c r="G51" s="9">
        <f>F51*0.4</f>
        <v>28</v>
      </c>
      <c r="H51" s="9" t="s">
        <v>175</v>
      </c>
      <c r="I51" s="10">
        <f>H51*0.4</f>
        <v>33.24</v>
      </c>
      <c r="J51" s="9">
        <f>G51+I51</f>
        <v>61.24</v>
      </c>
      <c r="K51" s="14">
        <v>1</v>
      </c>
      <c r="L51" s="5" t="s">
        <v>179</v>
      </c>
    </row>
    <row r="52" spans="1:12" s="2" customFormat="1" ht="31.5" customHeight="1">
      <c r="A52" s="5">
        <v>49</v>
      </c>
      <c r="B52" s="6" t="s">
        <v>21</v>
      </c>
      <c r="C52" s="6" t="s">
        <v>19</v>
      </c>
      <c r="D52" s="7" t="s">
        <v>20</v>
      </c>
      <c r="E52" s="6" t="s">
        <v>14</v>
      </c>
      <c r="F52" s="8">
        <v>70</v>
      </c>
      <c r="G52" s="9">
        <f t="shared" si="0"/>
        <v>28</v>
      </c>
      <c r="H52" s="9" t="s">
        <v>174</v>
      </c>
      <c r="I52" s="10">
        <f t="shared" si="1"/>
        <v>32.712000000000003</v>
      </c>
      <c r="J52" s="9">
        <f t="shared" si="2"/>
        <v>60.712000000000003</v>
      </c>
      <c r="K52" s="14">
        <v>2</v>
      </c>
      <c r="L52" s="5" t="s">
        <v>179</v>
      </c>
    </row>
    <row r="53" spans="1:12" s="2" customFormat="1" ht="31.5" customHeight="1">
      <c r="A53" s="5">
        <v>51</v>
      </c>
      <c r="B53" s="6" t="s">
        <v>25</v>
      </c>
      <c r="C53" s="6" t="s">
        <v>24</v>
      </c>
      <c r="D53" s="7" t="s">
        <v>20</v>
      </c>
      <c r="E53" s="6" t="s">
        <v>14</v>
      </c>
      <c r="F53" s="8">
        <v>69.7</v>
      </c>
      <c r="G53" s="9">
        <f t="shared" si="0"/>
        <v>27.880000000000003</v>
      </c>
      <c r="H53" s="9" t="s">
        <v>176</v>
      </c>
      <c r="I53" s="10">
        <f t="shared" si="1"/>
        <v>32.136000000000003</v>
      </c>
      <c r="J53" s="9">
        <f t="shared" si="2"/>
        <v>60.016000000000005</v>
      </c>
      <c r="K53" s="14">
        <v>3</v>
      </c>
      <c r="L53" s="5"/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2020-09-13T06:11:09Z</dcterms:modified>
</cp:coreProperties>
</file>