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<sst xmlns="http://schemas.openxmlformats.org/spreadsheetml/2006/main" count="602" uniqueCount="307">
  <si>
    <t>序号</t>
  </si>
  <si>
    <t>报考单位</t>
  </si>
  <si>
    <t>选调岗位</t>
  </si>
  <si>
    <t>姓名</t>
  </si>
  <si>
    <t>现工作单位</t>
  </si>
  <si>
    <t>笔试
成绩</t>
  </si>
  <si>
    <t>笔试
折合</t>
  </si>
  <si>
    <t>考察
成绩</t>
  </si>
  <si>
    <t>考察
折合</t>
  </si>
  <si>
    <t>综合
成绩</t>
  </si>
  <si>
    <t>拟选调意见</t>
  </si>
  <si>
    <t>县政协</t>
  </si>
  <si>
    <t>县政协事务服务中心</t>
  </si>
  <si>
    <t>张奇烈</t>
  </si>
  <si>
    <t>朝那镇政府</t>
  </si>
  <si>
    <t>拟选调</t>
  </si>
  <si>
    <t>曹凡</t>
  </si>
  <si>
    <t>县供销联社</t>
  </si>
  <si>
    <t>县纪委监委</t>
  </si>
  <si>
    <t>县纪委监委信息技术中心</t>
  </si>
  <si>
    <t>郑雪梅</t>
  </si>
  <si>
    <t>独店镇政府</t>
  </si>
  <si>
    <t>雷成龙</t>
  </si>
  <si>
    <t>县委组织部</t>
  </si>
  <si>
    <t>县党员教育中心</t>
  </si>
  <si>
    <t>曹阳青</t>
  </si>
  <si>
    <t>县扶贫办</t>
  </si>
  <si>
    <t>边遥</t>
  </si>
  <si>
    <t>县党史办</t>
  </si>
  <si>
    <t>县委宣传部</t>
  </si>
  <si>
    <t>县思想道德建设指导服务中心</t>
  </si>
  <si>
    <t>白茜</t>
  </si>
  <si>
    <t>什字镇政府</t>
  </si>
  <si>
    <t>郭冰倩</t>
  </si>
  <si>
    <t>县融媒体中心</t>
  </si>
  <si>
    <t>县网络安全和信息化中心</t>
  </si>
  <si>
    <t>王鹏</t>
  </si>
  <si>
    <t>贾建辉</t>
  </si>
  <si>
    <t>西屯镇政府</t>
  </si>
  <si>
    <t>县委统战部</t>
  </si>
  <si>
    <t>县对台和侨联工作办公室</t>
  </si>
  <si>
    <t>马志超</t>
  </si>
  <si>
    <t>百里镇政府</t>
  </si>
  <si>
    <t>杨志刚</t>
  </si>
  <si>
    <t>龙门乡政府</t>
  </si>
  <si>
    <t>县委政法委</t>
  </si>
  <si>
    <t>县社会治安综合治理中心</t>
  </si>
  <si>
    <t>王亚俊</t>
  </si>
  <si>
    <t>王晓元</t>
  </si>
  <si>
    <t>星火乡政府</t>
  </si>
  <si>
    <t>县委编办</t>
  </si>
  <si>
    <t>县委编办电子政务中心</t>
  </si>
  <si>
    <t>成亮</t>
  </si>
  <si>
    <t>邵寨镇政府</t>
  </si>
  <si>
    <t>冯慧</t>
  </si>
  <si>
    <t>县委直属机关工委</t>
  </si>
  <si>
    <t>县委直属机关工作委员会</t>
  </si>
  <si>
    <t>郭鹏</t>
  </si>
  <si>
    <t>张雪鹏</t>
  </si>
  <si>
    <t>县委党史办</t>
  </si>
  <si>
    <t>县委党史资料征集办公室</t>
  </si>
  <si>
    <t>朱小虎</t>
  </si>
  <si>
    <t>曹雅青</t>
  </si>
  <si>
    <t>总工会</t>
  </si>
  <si>
    <t>县职工活动中心</t>
  </si>
  <si>
    <t>马灵丽</t>
  </si>
  <si>
    <t>景鸿强</t>
  </si>
  <si>
    <t>团县委</t>
  </si>
  <si>
    <t>县少先队工作委员会办公室</t>
  </si>
  <si>
    <t>张芸</t>
  </si>
  <si>
    <t>上良镇政府</t>
  </si>
  <si>
    <t>郭敏</t>
  </si>
  <si>
    <t>县妇联</t>
  </si>
  <si>
    <t>县妇女儿童工作委员会办公室</t>
  </si>
  <si>
    <t>柳娜</t>
  </si>
  <si>
    <t>刘瑛</t>
  </si>
  <si>
    <t>县文联</t>
  </si>
  <si>
    <t>县文学艺术界联合会</t>
  </si>
  <si>
    <t>周兰</t>
  </si>
  <si>
    <t>安伟</t>
  </si>
  <si>
    <t>梁原乡政府</t>
  </si>
  <si>
    <t>县残联</t>
  </si>
  <si>
    <t>县残疾人联合会</t>
  </si>
  <si>
    <t>夏亚妮</t>
  </si>
  <si>
    <t>孙锋</t>
  </si>
  <si>
    <t>中台镇政府</t>
  </si>
  <si>
    <t>县政府办</t>
  </si>
  <si>
    <t>县史志办</t>
  </si>
  <si>
    <t>郭婷</t>
  </si>
  <si>
    <t>柳婉潇</t>
  </si>
  <si>
    <t>新开乡政府</t>
  </si>
  <si>
    <t>县地震局</t>
  </si>
  <si>
    <t>刘娟</t>
  </si>
  <si>
    <t>李艳丽</t>
  </si>
  <si>
    <t>县发改局</t>
  </si>
  <si>
    <t>县建设项目中心</t>
  </si>
  <si>
    <t>王瑞东</t>
  </si>
  <si>
    <t>史慧</t>
  </si>
  <si>
    <t>县招商服务中心</t>
  </si>
  <si>
    <t>景云霞</t>
  </si>
  <si>
    <t>李静</t>
  </si>
  <si>
    <t>县教育局</t>
  </si>
  <si>
    <t>县教育督导室</t>
  </si>
  <si>
    <t>曹春艳</t>
  </si>
  <si>
    <t>独店学区</t>
  </si>
  <si>
    <t>杨宏彦</t>
  </si>
  <si>
    <t>县科技局</t>
  </si>
  <si>
    <t>县生产力促进中心</t>
  </si>
  <si>
    <t>姜鹏云</t>
  </si>
  <si>
    <t>姚婷</t>
  </si>
  <si>
    <t>什字财政所</t>
  </si>
  <si>
    <t>县工信局</t>
  </si>
  <si>
    <t>县中小企业办公室</t>
  </si>
  <si>
    <t>朱丽萍</t>
  </si>
  <si>
    <t>刘逸聪</t>
  </si>
  <si>
    <t>县民政局</t>
  </si>
  <si>
    <t>县居民家庭经济状况核对中心</t>
  </si>
  <si>
    <t>王旭</t>
  </si>
  <si>
    <t>王燕</t>
  </si>
  <si>
    <t>县司法局</t>
  </si>
  <si>
    <t>王小青</t>
  </si>
  <si>
    <t>多灵超</t>
  </si>
  <si>
    <t>郭立鹏</t>
  </si>
  <si>
    <t>蒲窝镇政府</t>
  </si>
  <si>
    <t>魏新宏</t>
  </si>
  <si>
    <t>县财政局</t>
  </si>
  <si>
    <t>县预算编审中心</t>
  </si>
  <si>
    <t>杜赟</t>
  </si>
  <si>
    <t>星火财政所</t>
  </si>
  <si>
    <t>杜奇敏</t>
  </si>
  <si>
    <t>朝那财政所</t>
  </si>
  <si>
    <t>县国有资产综合事务中心</t>
  </si>
  <si>
    <t>董丽娟</t>
  </si>
  <si>
    <t>邵寨财政所</t>
  </si>
  <si>
    <t>马芸</t>
  </si>
  <si>
    <t>县财政综合服务中心</t>
  </si>
  <si>
    <t>李烨</t>
  </si>
  <si>
    <t>独店财政所</t>
  </si>
  <si>
    <t>李晶</t>
  </si>
  <si>
    <t>县人社局</t>
  </si>
  <si>
    <t>县劳动人事争议调解中心</t>
  </si>
  <si>
    <t>杜妍敏</t>
  </si>
  <si>
    <t>县城市社区管委会</t>
  </si>
  <si>
    <t>胡芙蓉</t>
  </si>
  <si>
    <t>县自然资源局</t>
  </si>
  <si>
    <t>县林业技术推广中心</t>
  </si>
  <si>
    <t>薛金萍</t>
  </si>
  <si>
    <t>于宁</t>
  </si>
  <si>
    <t>县住建局</t>
  </si>
  <si>
    <t>县招投标服务中心</t>
  </si>
  <si>
    <t>赵金花</t>
  </si>
  <si>
    <t>张锋</t>
  </si>
  <si>
    <t>县建设工程质量和安全监督管理局</t>
  </si>
  <si>
    <t>梁亚周</t>
  </si>
  <si>
    <t>周睿鹏</t>
  </si>
  <si>
    <t>县交通运输局</t>
  </si>
  <si>
    <t>县交通工程质量检测站</t>
  </si>
  <si>
    <t>白涛</t>
  </si>
  <si>
    <t>闫亚军</t>
  </si>
  <si>
    <t>县水务局</t>
  </si>
  <si>
    <t>县农村水质检测中心</t>
  </si>
  <si>
    <t>巩艺伟</t>
  </si>
  <si>
    <t>姚晓瑞</t>
  </si>
  <si>
    <t>县水保工程建设站</t>
  </si>
  <si>
    <t>赵小强</t>
  </si>
  <si>
    <t>叶琛</t>
  </si>
  <si>
    <t>县农业农村局</t>
  </si>
  <si>
    <t>县农业信息中心</t>
  </si>
  <si>
    <t>王宇涛</t>
  </si>
  <si>
    <t>杜宏亮</t>
  </si>
  <si>
    <t>西屯畜牧兽医站</t>
  </si>
  <si>
    <t>县蔬菜生产开发办公室</t>
  </si>
  <si>
    <t>朱辉</t>
  </si>
  <si>
    <t>杨文娟</t>
  </si>
  <si>
    <t>县农机推广站</t>
  </si>
  <si>
    <t>李来宝</t>
  </si>
  <si>
    <t>叶欣艺</t>
  </si>
  <si>
    <t>县农业经营服务中心</t>
  </si>
  <si>
    <t>干海燕</t>
  </si>
  <si>
    <t>张娟</t>
  </si>
  <si>
    <t>兰花</t>
  </si>
  <si>
    <t>县农业项目服务中心</t>
  </si>
  <si>
    <t>杜鹏辉</t>
  </si>
  <si>
    <t>程毅鹏</t>
  </si>
  <si>
    <t>县畜牧技术推广中心</t>
  </si>
  <si>
    <t>李小虎</t>
  </si>
  <si>
    <t>星火畜牧兽医站</t>
  </si>
  <si>
    <t>姚亚龙</t>
  </si>
  <si>
    <t>邵寨畜牧兽医站</t>
  </si>
  <si>
    <t>县农村能源发展中心</t>
  </si>
  <si>
    <t>李荣科</t>
  </si>
  <si>
    <t>杨丽红</t>
  </si>
  <si>
    <t>县达溪河中华鳖水产种质资源保护区管理局</t>
  </si>
  <si>
    <t>李小雅</t>
  </si>
  <si>
    <t>梁原财政所</t>
  </si>
  <si>
    <t>杨基伟</t>
  </si>
  <si>
    <t>县农业广播电视学校</t>
  </si>
  <si>
    <t>郭娟</t>
  </si>
  <si>
    <t>孙建锋</t>
  </si>
  <si>
    <t>县商务局</t>
  </si>
  <si>
    <t>县电子商务服务中心</t>
  </si>
  <si>
    <t>王雯</t>
  </si>
  <si>
    <t>姚旭平</t>
  </si>
  <si>
    <t>县文体广电和旅游局</t>
  </si>
  <si>
    <t>县文化馆</t>
  </si>
  <si>
    <t>李梅梅</t>
  </si>
  <si>
    <t>王丽君</t>
  </si>
  <si>
    <t>县文化中心</t>
  </si>
  <si>
    <t>刘小文</t>
  </si>
  <si>
    <t>蒲窝水管站</t>
  </si>
  <si>
    <t>李登科</t>
  </si>
  <si>
    <t>县卫生健康局</t>
  </si>
  <si>
    <t>赵禛</t>
  </si>
  <si>
    <t>边亚娟</t>
  </si>
  <si>
    <t>县卫生和计划生育资金监管中心</t>
  </si>
  <si>
    <t>郭小荣</t>
  </si>
  <si>
    <t>梁原市场监管所</t>
  </si>
  <si>
    <t>董美芸</t>
  </si>
  <si>
    <t>上良卫生院</t>
  </si>
  <si>
    <t>县卫生计生局综合监督执法所</t>
  </si>
  <si>
    <t>周雅萍</t>
  </si>
  <si>
    <t>练婷</t>
  </si>
  <si>
    <t>独店卫生院</t>
  </si>
  <si>
    <t>县退役军人事务局</t>
  </si>
  <si>
    <t>路祺</t>
  </si>
  <si>
    <t>关恒博</t>
  </si>
  <si>
    <t>县退役军人服务中心</t>
  </si>
  <si>
    <t>李天福</t>
  </si>
  <si>
    <t>魏野</t>
  </si>
  <si>
    <t>县应急管理局</t>
  </si>
  <si>
    <t>县安全生产执法大队</t>
  </si>
  <si>
    <t>张少杰</t>
  </si>
  <si>
    <t>蒲窝市场监管所</t>
  </si>
  <si>
    <t>王广辉</t>
  </si>
  <si>
    <t>珍珠山林场</t>
  </si>
  <si>
    <t>县审计局</t>
  </si>
  <si>
    <t>县三农资金审计中心</t>
  </si>
  <si>
    <t>赵静</t>
  </si>
  <si>
    <t>崔文英</t>
  </si>
  <si>
    <t>县市场监管局</t>
  </si>
  <si>
    <t>县食品药品检验检测中心</t>
  </si>
  <si>
    <t>于永锋</t>
  </si>
  <si>
    <t>刘琰琰</t>
  </si>
  <si>
    <t>县统计局</t>
  </si>
  <si>
    <t>县城乡经济社会调查队</t>
  </si>
  <si>
    <t>李浩君</t>
  </si>
  <si>
    <t>马仲科</t>
  </si>
  <si>
    <t>县扶贫信息开发中心</t>
  </si>
  <si>
    <t>郭伟龙</t>
  </si>
  <si>
    <t>潘建锋</t>
  </si>
  <si>
    <t>县医疗保障局</t>
  </si>
  <si>
    <t>县医疗保险管理服务中心（项目）</t>
  </si>
  <si>
    <t>张春丽</t>
  </si>
  <si>
    <t>章秀娟</t>
  </si>
  <si>
    <t>县医疗保险管理服务中心（事业）</t>
  </si>
  <si>
    <t>孙浩清</t>
  </si>
  <si>
    <t>蔡蕾</t>
  </si>
  <si>
    <t>王春红</t>
  </si>
  <si>
    <t>马莉</t>
  </si>
  <si>
    <t>县皇甫谧产业园管委会</t>
  </si>
  <si>
    <t>郭海亮</t>
  </si>
  <si>
    <t>伏亚莉</t>
  </si>
  <si>
    <t>灵台工委纪念馆</t>
  </si>
  <si>
    <t>李高平</t>
  </si>
  <si>
    <t>任宏刚</t>
  </si>
  <si>
    <t>县煤电化工循环经济园区管委会</t>
  </si>
  <si>
    <t>县煤电化工循环经济园区</t>
  </si>
  <si>
    <t>信珠源</t>
  </si>
  <si>
    <t>周小海</t>
  </si>
  <si>
    <t>县城市管理综合执法局</t>
  </si>
  <si>
    <t>县市政设施管护站</t>
  </si>
  <si>
    <t>章君鹏</t>
  </si>
  <si>
    <t>韩建飞</t>
  </si>
  <si>
    <t>市公共资源交易中心灵台分中心</t>
  </si>
  <si>
    <t>公共资源交易中心灵台分中心</t>
  </si>
  <si>
    <t>张静</t>
  </si>
  <si>
    <t>周灵旭</t>
  </si>
  <si>
    <t>县政府政务服务中心</t>
  </si>
  <si>
    <t>崔金成</t>
  </si>
  <si>
    <t>聂永拴</t>
  </si>
  <si>
    <t>县机关事务管理局</t>
  </si>
  <si>
    <t>冯文欢</t>
  </si>
  <si>
    <t>张文才</t>
  </si>
  <si>
    <t>县能源局</t>
  </si>
  <si>
    <t>李瑞红</t>
  </si>
  <si>
    <t>李亚玲</t>
  </si>
  <si>
    <t>曹灵瑞</t>
  </si>
  <si>
    <t>练俊杰</t>
  </si>
  <si>
    <t>刘倩</t>
  </si>
  <si>
    <t>何红艳</t>
  </si>
  <si>
    <t>东大街社区</t>
  </si>
  <si>
    <t>严金琦</t>
  </si>
  <si>
    <t>王小波</t>
  </si>
  <si>
    <t>百里林场</t>
  </si>
  <si>
    <t>城东社区</t>
  </si>
  <si>
    <t>郭建华</t>
  </si>
  <si>
    <t>星火司法所</t>
  </si>
  <si>
    <t>王志红</t>
  </si>
  <si>
    <t>西屯财政所</t>
  </si>
  <si>
    <t>碑子沟社区</t>
  </si>
  <si>
    <t>景宏海</t>
  </si>
  <si>
    <t>上良司法所</t>
  </si>
  <si>
    <t>孙海龙</t>
  </si>
  <si>
    <t>西大街社区</t>
  </si>
  <si>
    <t>李烈琴</t>
  </si>
  <si>
    <t>卫小兵</t>
  </si>
  <si>
    <t>灵台县2020年县直机关事业单位公开选调工作人员
综合成绩及拟选调人员名单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</si>
</sst>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name val="仿宋"/>
      <family val="3"/>
    </font>
    <font>
      <sz val="9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10"/>
      <color indexed="8"/>
      <name val="宋体"/>
      <family val="0"/>
    </font>
    <font>
      <sz val="8"/>
      <name val="仿宋"/>
      <family val="3"/>
    </font>
    <font>
      <sz val="7"/>
      <name val="仿宋"/>
      <family val="3"/>
    </font>
    <font>
      <sz val="9"/>
      <name val="宋体"/>
      <family val="0"/>
    </font>
    <font>
      <sz val="7.5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distributed" vertical="center" wrapText="1"/>
    </xf>
    <xf numFmtId="176" fontId="0" fillId="0" borderId="0" xfId="0" applyNumberForma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41" applyNumberFormat="1" applyFont="1" applyFill="1" applyBorder="1" applyAlignment="1">
      <alignment horizontal="center" vertical="center" wrapText="1"/>
      <protection/>
    </xf>
    <xf numFmtId="49" fontId="9" fillId="0" borderId="10" xfId="41" applyNumberFormat="1" applyFont="1" applyFill="1" applyBorder="1" applyAlignment="1">
      <alignment vertical="center" wrapText="1"/>
      <protection/>
    </xf>
    <xf numFmtId="176" fontId="8" fillId="0" borderId="10" xfId="41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41" applyNumberFormat="1" applyFont="1" applyFill="1" applyBorder="1" applyAlignment="1">
      <alignment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49" fontId="8" fillId="0" borderId="10" xfId="41" applyNumberFormat="1" applyFont="1" applyFill="1" applyBorder="1" applyAlignment="1">
      <alignment vertical="center" wrapText="1"/>
      <protection/>
    </xf>
    <xf numFmtId="49" fontId="9" fillId="0" borderId="10" xfId="41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54" fillId="0" borderId="10" xfId="41" applyNumberFormat="1" applyFont="1" applyFill="1" applyBorder="1" applyAlignment="1">
      <alignment horizontal="center" vertical="center" wrapText="1"/>
      <protection/>
    </xf>
    <xf numFmtId="49" fontId="14" fillId="0" borderId="10" xfId="41" applyNumberFormat="1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49" fontId="16" fillId="0" borderId="10" xfId="41" applyNumberFormat="1" applyFont="1" applyFill="1" applyBorder="1" applyAlignment="1">
      <alignment vertical="center" wrapText="1"/>
      <protection/>
    </xf>
    <xf numFmtId="49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41" applyNumberFormat="1" applyFont="1" applyFill="1" applyBorder="1" applyAlignment="1">
      <alignment horizontal="center" vertical="center" wrapText="1"/>
      <protection/>
    </xf>
    <xf numFmtId="49" fontId="8" fillId="0" borderId="12" xfId="41" applyNumberFormat="1" applyFont="1" applyFill="1" applyBorder="1" applyAlignment="1">
      <alignment horizontal="center" vertical="center" wrapText="1"/>
      <protection/>
    </xf>
    <xf numFmtId="49" fontId="8" fillId="0" borderId="13" xfId="41" applyNumberFormat="1" applyFont="1" applyFill="1" applyBorder="1" applyAlignment="1">
      <alignment horizontal="center" vertical="center" wrapText="1"/>
      <protection/>
    </xf>
    <xf numFmtId="49" fontId="8" fillId="0" borderId="13" xfId="41" applyNumberFormat="1" applyFont="1" applyFill="1" applyBorder="1" applyAlignment="1">
      <alignment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G66" sqref="G66"/>
    </sheetView>
  </sheetViews>
  <sheetFormatPr defaultColWidth="8.75390625" defaultRowHeight="14.25"/>
  <cols>
    <col min="1" max="1" width="3.625" style="3" customWidth="1"/>
    <col min="2" max="2" width="9.75390625" style="3" customWidth="1"/>
    <col min="3" max="3" width="11.75390625" style="5" customWidth="1"/>
    <col min="4" max="4" width="6.25390625" style="6" customWidth="1"/>
    <col min="5" max="5" width="11.25390625" style="6" customWidth="1"/>
    <col min="6" max="6" width="6.125" style="7" customWidth="1"/>
    <col min="7" max="7" width="6.00390625" style="7" customWidth="1"/>
    <col min="8" max="8" width="6.50390625" style="7" customWidth="1"/>
    <col min="9" max="9" width="6.75390625" style="7" customWidth="1"/>
    <col min="10" max="10" width="5.875" style="7" customWidth="1"/>
    <col min="11" max="11" width="6.375" style="8" customWidth="1"/>
    <col min="12" max="23" width="9.00390625" style="3" bestFit="1" customWidth="1"/>
    <col min="24" max="16384" width="8.75390625" style="3" customWidth="1"/>
  </cols>
  <sheetData>
    <row r="1" spans="1:11" ht="55.5" customHeight="1">
      <c r="A1" s="48" t="s">
        <v>306</v>
      </c>
      <c r="B1" s="48"/>
      <c r="C1" s="48"/>
      <c r="D1" s="48"/>
      <c r="E1" s="48"/>
      <c r="F1" s="48"/>
      <c r="G1" s="49"/>
      <c r="H1" s="49"/>
      <c r="I1" s="49"/>
      <c r="J1" s="49"/>
      <c r="K1" s="50"/>
    </row>
    <row r="2" spans="1:11" ht="27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9" t="s">
        <v>10</v>
      </c>
    </row>
    <row r="3" spans="1:11" s="1" customFormat="1" ht="21" customHeight="1">
      <c r="A3" s="11">
        <v>1</v>
      </c>
      <c r="B3" s="38" t="s">
        <v>11</v>
      </c>
      <c r="C3" s="13" t="s">
        <v>12</v>
      </c>
      <c r="D3" s="12" t="s">
        <v>13</v>
      </c>
      <c r="E3" s="12" t="s">
        <v>14</v>
      </c>
      <c r="F3" s="14">
        <v>71.6</v>
      </c>
      <c r="G3" s="14">
        <f>F3*0.6</f>
        <v>42.959999999999994</v>
      </c>
      <c r="H3" s="14">
        <v>97.84</v>
      </c>
      <c r="I3" s="14">
        <f>H3*0.4</f>
        <v>39.136</v>
      </c>
      <c r="J3" s="14">
        <f>G3+I3</f>
        <v>82.096</v>
      </c>
      <c r="K3" s="22" t="s">
        <v>15</v>
      </c>
    </row>
    <row r="4" spans="1:11" s="1" customFormat="1" ht="21" customHeight="1">
      <c r="A4" s="11">
        <v>2</v>
      </c>
      <c r="B4" s="38"/>
      <c r="C4" s="13" t="s">
        <v>12</v>
      </c>
      <c r="D4" s="12" t="s">
        <v>16</v>
      </c>
      <c r="E4" s="12" t="s">
        <v>17</v>
      </c>
      <c r="F4" s="14">
        <v>63.3</v>
      </c>
      <c r="G4" s="14">
        <f>F4*0.6</f>
        <v>37.98</v>
      </c>
      <c r="H4" s="14">
        <v>94.59</v>
      </c>
      <c r="I4" s="14">
        <f aca="true" t="shared" si="0" ref="I4:I35">H4*0.4</f>
        <v>37.836000000000006</v>
      </c>
      <c r="J4" s="14">
        <f aca="true" t="shared" si="1" ref="J4:J35">G4+I4</f>
        <v>75.816</v>
      </c>
      <c r="K4" s="22"/>
    </row>
    <row r="5" spans="1:11" s="1" customFormat="1" ht="21" customHeight="1">
      <c r="A5" s="11">
        <v>3</v>
      </c>
      <c r="B5" s="38" t="s">
        <v>18</v>
      </c>
      <c r="C5" s="13" t="s">
        <v>19</v>
      </c>
      <c r="D5" s="12" t="s">
        <v>20</v>
      </c>
      <c r="E5" s="12" t="s">
        <v>21</v>
      </c>
      <c r="F5" s="14">
        <v>76.6</v>
      </c>
      <c r="G5" s="14">
        <f aca="true" t="shared" si="2" ref="G5:G36">F5*0.6</f>
        <v>45.959999999999994</v>
      </c>
      <c r="H5" s="14">
        <v>97.96</v>
      </c>
      <c r="I5" s="14">
        <f t="shared" si="0"/>
        <v>39.184</v>
      </c>
      <c r="J5" s="14">
        <f t="shared" si="1"/>
        <v>85.14399999999999</v>
      </c>
      <c r="K5" s="22" t="s">
        <v>15</v>
      </c>
    </row>
    <row r="6" spans="1:11" s="1" customFormat="1" ht="21" customHeight="1">
      <c r="A6" s="11">
        <v>4</v>
      </c>
      <c r="B6" s="38"/>
      <c r="C6" s="13" t="s">
        <v>19</v>
      </c>
      <c r="D6" s="12" t="s">
        <v>22</v>
      </c>
      <c r="E6" s="12" t="s">
        <v>21</v>
      </c>
      <c r="F6" s="14">
        <v>60.5</v>
      </c>
      <c r="G6" s="14">
        <f t="shared" si="2"/>
        <v>36.3</v>
      </c>
      <c r="H6" s="14">
        <v>97.92</v>
      </c>
      <c r="I6" s="14">
        <f t="shared" si="0"/>
        <v>39.168000000000006</v>
      </c>
      <c r="J6" s="14">
        <f t="shared" si="1"/>
        <v>75.468</v>
      </c>
      <c r="K6" s="22"/>
    </row>
    <row r="7" spans="1:11" s="2" customFormat="1" ht="21" customHeight="1">
      <c r="A7" s="11">
        <v>5</v>
      </c>
      <c r="B7" s="38" t="s">
        <v>23</v>
      </c>
      <c r="C7" s="13" t="s">
        <v>24</v>
      </c>
      <c r="D7" s="12" t="s">
        <v>25</v>
      </c>
      <c r="E7" s="12" t="s">
        <v>26</v>
      </c>
      <c r="F7" s="14">
        <v>69.8</v>
      </c>
      <c r="G7" s="14">
        <f t="shared" si="2"/>
        <v>41.879999999999995</v>
      </c>
      <c r="H7" s="14">
        <v>97.96</v>
      </c>
      <c r="I7" s="14">
        <f t="shared" si="0"/>
        <v>39.184</v>
      </c>
      <c r="J7" s="14">
        <f t="shared" si="1"/>
        <v>81.064</v>
      </c>
      <c r="K7" s="22" t="s">
        <v>15</v>
      </c>
    </row>
    <row r="8" spans="1:11" s="2" customFormat="1" ht="21" customHeight="1">
      <c r="A8" s="11">
        <v>6</v>
      </c>
      <c r="B8" s="38"/>
      <c r="C8" s="13" t="s">
        <v>24</v>
      </c>
      <c r="D8" s="12" t="s">
        <v>27</v>
      </c>
      <c r="E8" s="12" t="s">
        <v>28</v>
      </c>
      <c r="F8" s="14">
        <v>68.2</v>
      </c>
      <c r="G8" s="14">
        <f t="shared" si="2"/>
        <v>40.92</v>
      </c>
      <c r="H8" s="14">
        <v>97.74</v>
      </c>
      <c r="I8" s="14">
        <f t="shared" si="0"/>
        <v>39.096000000000004</v>
      </c>
      <c r="J8" s="14">
        <f t="shared" si="1"/>
        <v>80.016</v>
      </c>
      <c r="K8" s="23"/>
    </row>
    <row r="9" spans="1:11" s="1" customFormat="1" ht="24" customHeight="1">
      <c r="A9" s="11">
        <v>7</v>
      </c>
      <c r="B9" s="38" t="s">
        <v>29</v>
      </c>
      <c r="C9" s="13" t="s">
        <v>30</v>
      </c>
      <c r="D9" s="12" t="s">
        <v>31</v>
      </c>
      <c r="E9" s="12" t="s">
        <v>32</v>
      </c>
      <c r="F9" s="14">
        <v>71.9</v>
      </c>
      <c r="G9" s="14">
        <f t="shared" si="2"/>
        <v>43.14</v>
      </c>
      <c r="H9" s="14">
        <v>97</v>
      </c>
      <c r="I9" s="14">
        <f t="shared" si="0"/>
        <v>38.800000000000004</v>
      </c>
      <c r="J9" s="14">
        <f t="shared" si="1"/>
        <v>81.94</v>
      </c>
      <c r="K9" s="22" t="s">
        <v>15</v>
      </c>
    </row>
    <row r="10" spans="1:11" s="1" customFormat="1" ht="24" customHeight="1">
      <c r="A10" s="11">
        <v>8</v>
      </c>
      <c r="B10" s="38"/>
      <c r="C10" s="13" t="s">
        <v>30</v>
      </c>
      <c r="D10" s="15" t="s">
        <v>33</v>
      </c>
      <c r="E10" s="15" t="s">
        <v>34</v>
      </c>
      <c r="F10" s="14">
        <v>69.1</v>
      </c>
      <c r="G10" s="14">
        <f t="shared" si="2"/>
        <v>41.459999999999994</v>
      </c>
      <c r="H10" s="14">
        <v>97.4</v>
      </c>
      <c r="I10" s="14">
        <f t="shared" si="0"/>
        <v>38.96000000000001</v>
      </c>
      <c r="J10" s="14">
        <f t="shared" si="1"/>
        <v>80.42</v>
      </c>
      <c r="K10" s="22"/>
    </row>
    <row r="11" spans="1:11" s="1" customFormat="1" ht="21" customHeight="1">
      <c r="A11" s="11">
        <v>9</v>
      </c>
      <c r="B11" s="38" t="s">
        <v>29</v>
      </c>
      <c r="C11" s="16" t="s">
        <v>35</v>
      </c>
      <c r="D11" s="12" t="s">
        <v>36</v>
      </c>
      <c r="E11" s="12" t="s">
        <v>21</v>
      </c>
      <c r="F11" s="14">
        <v>60.2</v>
      </c>
      <c r="G11" s="14">
        <f t="shared" si="2"/>
        <v>36.12</v>
      </c>
      <c r="H11" s="14">
        <v>97.4</v>
      </c>
      <c r="I11" s="14">
        <f t="shared" si="0"/>
        <v>38.96000000000001</v>
      </c>
      <c r="J11" s="14">
        <f t="shared" si="1"/>
        <v>75.08000000000001</v>
      </c>
      <c r="K11" s="22" t="s">
        <v>15</v>
      </c>
    </row>
    <row r="12" spans="1:11" s="1" customFormat="1" ht="21" customHeight="1">
      <c r="A12" s="11">
        <v>10</v>
      </c>
      <c r="B12" s="38"/>
      <c r="C12" s="16" t="s">
        <v>35</v>
      </c>
      <c r="D12" s="12" t="s">
        <v>37</v>
      </c>
      <c r="E12" s="12" t="s">
        <v>38</v>
      </c>
      <c r="F12" s="14">
        <v>58.3</v>
      </c>
      <c r="G12" s="14">
        <f t="shared" si="2"/>
        <v>34.98</v>
      </c>
      <c r="H12" s="14">
        <v>97.2</v>
      </c>
      <c r="I12" s="14">
        <f t="shared" si="0"/>
        <v>38.88</v>
      </c>
      <c r="J12" s="14">
        <f t="shared" si="1"/>
        <v>73.86</v>
      </c>
      <c r="K12" s="22"/>
    </row>
    <row r="13" spans="1:11" s="1" customFormat="1" ht="21" customHeight="1">
      <c r="A13" s="11">
        <v>11</v>
      </c>
      <c r="B13" s="38" t="s">
        <v>39</v>
      </c>
      <c r="C13" s="13" t="s">
        <v>40</v>
      </c>
      <c r="D13" s="12" t="s">
        <v>41</v>
      </c>
      <c r="E13" s="12" t="s">
        <v>42</v>
      </c>
      <c r="F13" s="14">
        <v>63.9</v>
      </c>
      <c r="G13" s="14">
        <f t="shared" si="2"/>
        <v>38.339999999999996</v>
      </c>
      <c r="H13" s="14">
        <v>97.95</v>
      </c>
      <c r="I13" s="14">
        <f t="shared" si="0"/>
        <v>39.18000000000001</v>
      </c>
      <c r="J13" s="14">
        <f t="shared" si="1"/>
        <v>77.52000000000001</v>
      </c>
      <c r="K13" s="22" t="s">
        <v>15</v>
      </c>
    </row>
    <row r="14" spans="1:11" s="1" customFormat="1" ht="21" customHeight="1">
      <c r="A14" s="11">
        <v>12</v>
      </c>
      <c r="B14" s="38"/>
      <c r="C14" s="13" t="s">
        <v>40</v>
      </c>
      <c r="D14" s="12" t="s">
        <v>43</v>
      </c>
      <c r="E14" s="12" t="s">
        <v>44</v>
      </c>
      <c r="F14" s="14">
        <v>62</v>
      </c>
      <c r="G14" s="14">
        <f t="shared" si="2"/>
        <v>37.199999999999996</v>
      </c>
      <c r="H14" s="14">
        <v>97.65</v>
      </c>
      <c r="I14" s="14">
        <f t="shared" si="0"/>
        <v>39.06</v>
      </c>
      <c r="J14" s="14">
        <f t="shared" si="1"/>
        <v>76.25999999999999</v>
      </c>
      <c r="K14" s="22"/>
    </row>
    <row r="15" spans="1:11" s="1" customFormat="1" ht="21" customHeight="1">
      <c r="A15" s="11">
        <v>13</v>
      </c>
      <c r="B15" s="38" t="s">
        <v>45</v>
      </c>
      <c r="C15" s="13" t="s">
        <v>46</v>
      </c>
      <c r="D15" s="12" t="s">
        <v>47</v>
      </c>
      <c r="E15" s="12" t="s">
        <v>14</v>
      </c>
      <c r="F15" s="14">
        <v>67.1</v>
      </c>
      <c r="G15" s="14">
        <f t="shared" si="2"/>
        <v>40.26</v>
      </c>
      <c r="H15" s="14">
        <v>97.86</v>
      </c>
      <c r="I15" s="14">
        <f t="shared" si="0"/>
        <v>39.144000000000005</v>
      </c>
      <c r="J15" s="14">
        <f t="shared" si="1"/>
        <v>79.404</v>
      </c>
      <c r="K15" s="22" t="s">
        <v>15</v>
      </c>
    </row>
    <row r="16" spans="1:11" s="1" customFormat="1" ht="21" customHeight="1">
      <c r="A16" s="11">
        <v>14</v>
      </c>
      <c r="B16" s="38"/>
      <c r="C16" s="13" t="s">
        <v>46</v>
      </c>
      <c r="D16" s="12" t="s">
        <v>48</v>
      </c>
      <c r="E16" s="12" t="s">
        <v>49</v>
      </c>
      <c r="F16" s="14">
        <v>65.7</v>
      </c>
      <c r="G16" s="14">
        <f t="shared" si="2"/>
        <v>39.42</v>
      </c>
      <c r="H16" s="14">
        <v>97.54</v>
      </c>
      <c r="I16" s="14">
        <f t="shared" si="0"/>
        <v>39.016000000000005</v>
      </c>
      <c r="J16" s="14">
        <f t="shared" si="1"/>
        <v>78.436</v>
      </c>
      <c r="K16" s="22"/>
    </row>
    <row r="17" spans="1:11" s="1" customFormat="1" ht="21" customHeight="1">
      <c r="A17" s="11">
        <v>15</v>
      </c>
      <c r="B17" s="38" t="s">
        <v>50</v>
      </c>
      <c r="C17" s="13" t="s">
        <v>51</v>
      </c>
      <c r="D17" s="12" t="s">
        <v>52</v>
      </c>
      <c r="E17" s="12" t="s">
        <v>53</v>
      </c>
      <c r="F17" s="14">
        <v>68.3</v>
      </c>
      <c r="G17" s="14">
        <f t="shared" si="2"/>
        <v>40.98</v>
      </c>
      <c r="H17" s="14">
        <v>97.6</v>
      </c>
      <c r="I17" s="14">
        <f t="shared" si="0"/>
        <v>39.04</v>
      </c>
      <c r="J17" s="14">
        <f t="shared" si="1"/>
        <v>80.02</v>
      </c>
      <c r="K17" s="22" t="s">
        <v>15</v>
      </c>
    </row>
    <row r="18" spans="1:11" s="1" customFormat="1" ht="21" customHeight="1">
      <c r="A18" s="11">
        <v>16</v>
      </c>
      <c r="B18" s="38"/>
      <c r="C18" s="13" t="s">
        <v>51</v>
      </c>
      <c r="D18" s="12" t="s">
        <v>54</v>
      </c>
      <c r="E18" s="12" t="s">
        <v>32</v>
      </c>
      <c r="F18" s="14">
        <v>67.9</v>
      </c>
      <c r="G18" s="14">
        <f t="shared" si="2"/>
        <v>40.74</v>
      </c>
      <c r="H18" s="14">
        <v>97.8</v>
      </c>
      <c r="I18" s="14">
        <f t="shared" si="0"/>
        <v>39.120000000000005</v>
      </c>
      <c r="J18" s="14">
        <f t="shared" si="1"/>
        <v>79.86000000000001</v>
      </c>
      <c r="K18" s="22"/>
    </row>
    <row r="19" spans="1:11" s="1" customFormat="1" ht="21" customHeight="1">
      <c r="A19" s="11">
        <v>17</v>
      </c>
      <c r="B19" s="38" t="s">
        <v>55</v>
      </c>
      <c r="C19" s="13" t="s">
        <v>56</v>
      </c>
      <c r="D19" s="15" t="s">
        <v>57</v>
      </c>
      <c r="E19" s="15" t="s">
        <v>38</v>
      </c>
      <c r="F19" s="14">
        <v>69.7</v>
      </c>
      <c r="G19" s="14">
        <f t="shared" si="2"/>
        <v>41.82</v>
      </c>
      <c r="H19" s="14">
        <v>97.94</v>
      </c>
      <c r="I19" s="14">
        <f t="shared" si="0"/>
        <v>39.176</v>
      </c>
      <c r="J19" s="14">
        <f t="shared" si="1"/>
        <v>80.99600000000001</v>
      </c>
      <c r="K19" s="22" t="s">
        <v>15</v>
      </c>
    </row>
    <row r="20" spans="1:11" s="1" customFormat="1" ht="21" customHeight="1">
      <c r="A20" s="11">
        <v>18</v>
      </c>
      <c r="B20" s="38"/>
      <c r="C20" s="13" t="s">
        <v>56</v>
      </c>
      <c r="D20" s="12" t="s">
        <v>58</v>
      </c>
      <c r="E20" s="12" t="s">
        <v>42</v>
      </c>
      <c r="F20" s="14">
        <v>69.4</v>
      </c>
      <c r="G20" s="14">
        <f t="shared" si="2"/>
        <v>41.64</v>
      </c>
      <c r="H20" s="14">
        <v>97.81</v>
      </c>
      <c r="I20" s="14">
        <f t="shared" si="0"/>
        <v>39.124</v>
      </c>
      <c r="J20" s="14">
        <f t="shared" si="1"/>
        <v>80.76400000000001</v>
      </c>
      <c r="K20" s="22"/>
    </row>
    <row r="21" spans="1:11" s="1" customFormat="1" ht="21" customHeight="1">
      <c r="A21" s="11">
        <v>19</v>
      </c>
      <c r="B21" s="38" t="s">
        <v>59</v>
      </c>
      <c r="C21" s="13" t="s">
        <v>60</v>
      </c>
      <c r="D21" s="15" t="s">
        <v>61</v>
      </c>
      <c r="E21" s="15" t="s">
        <v>44</v>
      </c>
      <c r="F21" s="14">
        <v>72.2</v>
      </c>
      <c r="G21" s="14">
        <f t="shared" si="2"/>
        <v>43.32</v>
      </c>
      <c r="H21" s="14">
        <v>97.8</v>
      </c>
      <c r="I21" s="14">
        <f t="shared" si="0"/>
        <v>39.120000000000005</v>
      </c>
      <c r="J21" s="14">
        <f t="shared" si="1"/>
        <v>82.44</v>
      </c>
      <c r="K21" s="22" t="s">
        <v>15</v>
      </c>
    </row>
    <row r="22" spans="1:11" s="1" customFormat="1" ht="21" customHeight="1">
      <c r="A22" s="11">
        <v>20</v>
      </c>
      <c r="B22" s="38"/>
      <c r="C22" s="13" t="s">
        <v>60</v>
      </c>
      <c r="D22" s="15" t="s">
        <v>62</v>
      </c>
      <c r="E22" s="15" t="s">
        <v>32</v>
      </c>
      <c r="F22" s="14">
        <v>66.6</v>
      </c>
      <c r="G22" s="14">
        <f t="shared" si="2"/>
        <v>39.959999999999994</v>
      </c>
      <c r="H22" s="14">
        <v>97.6</v>
      </c>
      <c r="I22" s="14">
        <f t="shared" si="0"/>
        <v>39.04</v>
      </c>
      <c r="J22" s="14">
        <f t="shared" si="1"/>
        <v>79</v>
      </c>
      <c r="K22" s="22"/>
    </row>
    <row r="23" spans="1:11" s="1" customFormat="1" ht="21" customHeight="1">
      <c r="A23" s="11">
        <v>21</v>
      </c>
      <c r="B23" s="40" t="s">
        <v>63</v>
      </c>
      <c r="C23" s="13" t="s">
        <v>64</v>
      </c>
      <c r="D23" s="12" t="s">
        <v>65</v>
      </c>
      <c r="E23" s="12" t="s">
        <v>32</v>
      </c>
      <c r="F23" s="14">
        <v>64.6</v>
      </c>
      <c r="G23" s="14">
        <f t="shared" si="2"/>
        <v>38.76</v>
      </c>
      <c r="H23" s="14">
        <v>97.99</v>
      </c>
      <c r="I23" s="14">
        <f t="shared" si="0"/>
        <v>39.196</v>
      </c>
      <c r="J23" s="14">
        <f t="shared" si="1"/>
        <v>77.95599999999999</v>
      </c>
      <c r="K23" s="22" t="s">
        <v>15</v>
      </c>
    </row>
    <row r="24" spans="1:11" s="1" customFormat="1" ht="21" customHeight="1">
      <c r="A24" s="11">
        <v>22</v>
      </c>
      <c r="B24" s="42"/>
      <c r="C24" s="13" t="s">
        <v>64</v>
      </c>
      <c r="D24" s="12" t="s">
        <v>66</v>
      </c>
      <c r="E24" s="12" t="s">
        <v>38</v>
      </c>
      <c r="F24" s="14">
        <v>61.4</v>
      </c>
      <c r="G24" s="14">
        <f t="shared" si="2"/>
        <v>36.839999999999996</v>
      </c>
      <c r="H24" s="14">
        <v>97.98</v>
      </c>
      <c r="I24" s="14">
        <f t="shared" si="0"/>
        <v>39.19200000000001</v>
      </c>
      <c r="J24" s="14">
        <f t="shared" si="1"/>
        <v>76.03200000000001</v>
      </c>
      <c r="K24" s="22"/>
    </row>
    <row r="25" spans="1:11" s="1" customFormat="1" ht="21" customHeight="1">
      <c r="A25" s="11">
        <v>23</v>
      </c>
      <c r="B25" s="38" t="s">
        <v>67</v>
      </c>
      <c r="C25" s="13" t="s">
        <v>68</v>
      </c>
      <c r="D25" s="12" t="s">
        <v>69</v>
      </c>
      <c r="E25" s="12" t="s">
        <v>70</v>
      </c>
      <c r="F25" s="14">
        <v>64.2</v>
      </c>
      <c r="G25" s="14">
        <f t="shared" si="2"/>
        <v>38.52</v>
      </c>
      <c r="H25" s="14">
        <v>97.6</v>
      </c>
      <c r="I25" s="14">
        <f t="shared" si="0"/>
        <v>39.04</v>
      </c>
      <c r="J25" s="14">
        <f t="shared" si="1"/>
        <v>77.56</v>
      </c>
      <c r="K25" s="22" t="s">
        <v>15</v>
      </c>
    </row>
    <row r="26" spans="1:11" s="1" customFormat="1" ht="21" customHeight="1">
      <c r="A26" s="11">
        <v>24</v>
      </c>
      <c r="B26" s="38"/>
      <c r="C26" s="13" t="s">
        <v>68</v>
      </c>
      <c r="D26" s="12" t="s">
        <v>71</v>
      </c>
      <c r="E26" s="12" t="s">
        <v>21</v>
      </c>
      <c r="F26" s="14">
        <v>63.3</v>
      </c>
      <c r="G26" s="14">
        <f t="shared" si="2"/>
        <v>37.98</v>
      </c>
      <c r="H26" s="14">
        <v>97.7</v>
      </c>
      <c r="I26" s="14">
        <f t="shared" si="0"/>
        <v>39.080000000000005</v>
      </c>
      <c r="J26" s="14">
        <f t="shared" si="1"/>
        <v>77.06</v>
      </c>
      <c r="K26" s="22"/>
    </row>
    <row r="27" spans="1:11" s="1" customFormat="1" ht="21" customHeight="1">
      <c r="A27" s="11">
        <v>25</v>
      </c>
      <c r="B27" s="38" t="s">
        <v>72</v>
      </c>
      <c r="C27" s="13" t="s">
        <v>73</v>
      </c>
      <c r="D27" s="12" t="s">
        <v>74</v>
      </c>
      <c r="E27" s="12" t="s">
        <v>21</v>
      </c>
      <c r="F27" s="14">
        <v>66.3</v>
      </c>
      <c r="G27" s="14">
        <f t="shared" si="2"/>
        <v>39.779999999999994</v>
      </c>
      <c r="H27" s="14">
        <v>97.6</v>
      </c>
      <c r="I27" s="14">
        <f t="shared" si="0"/>
        <v>39.04</v>
      </c>
      <c r="J27" s="14">
        <f t="shared" si="1"/>
        <v>78.82</v>
      </c>
      <c r="K27" s="22" t="s">
        <v>15</v>
      </c>
    </row>
    <row r="28" spans="1:11" s="1" customFormat="1" ht="21" customHeight="1">
      <c r="A28" s="11">
        <v>26</v>
      </c>
      <c r="B28" s="38"/>
      <c r="C28" s="13" t="s">
        <v>73</v>
      </c>
      <c r="D28" s="12" t="s">
        <v>75</v>
      </c>
      <c r="E28" s="12" t="s">
        <v>38</v>
      </c>
      <c r="F28" s="14">
        <v>64</v>
      </c>
      <c r="G28" s="14">
        <f t="shared" si="2"/>
        <v>38.4</v>
      </c>
      <c r="H28" s="14">
        <v>97.7</v>
      </c>
      <c r="I28" s="14">
        <f t="shared" si="0"/>
        <v>39.080000000000005</v>
      </c>
      <c r="J28" s="14">
        <f t="shared" si="1"/>
        <v>77.48</v>
      </c>
      <c r="K28" s="22"/>
    </row>
    <row r="29" spans="1:11" s="1" customFormat="1" ht="21" customHeight="1">
      <c r="A29" s="11">
        <v>27</v>
      </c>
      <c r="B29" s="38" t="s">
        <v>76</v>
      </c>
      <c r="C29" s="13" t="s">
        <v>77</v>
      </c>
      <c r="D29" s="12" t="s">
        <v>78</v>
      </c>
      <c r="E29" s="12" t="s">
        <v>70</v>
      </c>
      <c r="F29" s="14">
        <v>67.4</v>
      </c>
      <c r="G29" s="14">
        <f t="shared" si="2"/>
        <v>40.440000000000005</v>
      </c>
      <c r="H29" s="14">
        <v>97.98</v>
      </c>
      <c r="I29" s="14">
        <f t="shared" si="0"/>
        <v>39.19200000000001</v>
      </c>
      <c r="J29" s="14">
        <f t="shared" si="1"/>
        <v>79.632</v>
      </c>
      <c r="K29" s="22" t="s">
        <v>15</v>
      </c>
    </row>
    <row r="30" spans="1:11" s="1" customFormat="1" ht="21" customHeight="1">
      <c r="A30" s="11">
        <v>28</v>
      </c>
      <c r="B30" s="38"/>
      <c r="C30" s="13" t="s">
        <v>77</v>
      </c>
      <c r="D30" s="12" t="s">
        <v>79</v>
      </c>
      <c r="E30" s="12" t="s">
        <v>80</v>
      </c>
      <c r="F30" s="14">
        <v>67.3</v>
      </c>
      <c r="G30" s="14">
        <f t="shared" si="2"/>
        <v>40.379999999999995</v>
      </c>
      <c r="H30" s="14">
        <v>97.98</v>
      </c>
      <c r="I30" s="14">
        <f t="shared" si="0"/>
        <v>39.19200000000001</v>
      </c>
      <c r="J30" s="14">
        <f t="shared" si="1"/>
        <v>79.572</v>
      </c>
      <c r="K30" s="22"/>
    </row>
    <row r="31" spans="1:11" s="1" customFormat="1" ht="18" customHeight="1">
      <c r="A31" s="11">
        <v>29</v>
      </c>
      <c r="B31" s="38" t="s">
        <v>81</v>
      </c>
      <c r="C31" s="13" t="s">
        <v>82</v>
      </c>
      <c r="D31" s="12" t="s">
        <v>83</v>
      </c>
      <c r="E31" s="12" t="s">
        <v>21</v>
      </c>
      <c r="F31" s="14">
        <v>68.3</v>
      </c>
      <c r="G31" s="14">
        <f t="shared" si="2"/>
        <v>40.98</v>
      </c>
      <c r="H31" s="14">
        <v>97.9</v>
      </c>
      <c r="I31" s="14">
        <f t="shared" si="0"/>
        <v>39.160000000000004</v>
      </c>
      <c r="J31" s="14">
        <f t="shared" si="1"/>
        <v>80.14</v>
      </c>
      <c r="K31" s="22" t="s">
        <v>15</v>
      </c>
    </row>
    <row r="32" spans="1:11" s="1" customFormat="1" ht="18" customHeight="1">
      <c r="A32" s="11">
        <v>30</v>
      </c>
      <c r="B32" s="38"/>
      <c r="C32" s="13" t="s">
        <v>82</v>
      </c>
      <c r="D32" s="12" t="s">
        <v>84</v>
      </c>
      <c r="E32" s="12" t="s">
        <v>85</v>
      </c>
      <c r="F32" s="14">
        <v>65.6</v>
      </c>
      <c r="G32" s="14">
        <f t="shared" si="2"/>
        <v>39.35999999999999</v>
      </c>
      <c r="H32" s="14">
        <v>97.75</v>
      </c>
      <c r="I32" s="14">
        <f t="shared" si="0"/>
        <v>39.1</v>
      </c>
      <c r="J32" s="14">
        <f t="shared" si="1"/>
        <v>78.46</v>
      </c>
      <c r="K32" s="22"/>
    </row>
    <row r="33" spans="1:11" ht="21" customHeight="1">
      <c r="A33" s="11">
        <v>31</v>
      </c>
      <c r="B33" s="47" t="s">
        <v>86</v>
      </c>
      <c r="C33" s="18" t="s">
        <v>87</v>
      </c>
      <c r="D33" s="12" t="s">
        <v>88</v>
      </c>
      <c r="E33" s="12" t="s">
        <v>38</v>
      </c>
      <c r="F33" s="14">
        <v>69.6</v>
      </c>
      <c r="G33" s="14">
        <f t="shared" si="2"/>
        <v>41.76</v>
      </c>
      <c r="H33" s="14">
        <v>97.96</v>
      </c>
      <c r="I33" s="14">
        <f t="shared" si="0"/>
        <v>39.184</v>
      </c>
      <c r="J33" s="14">
        <f t="shared" si="1"/>
        <v>80.94399999999999</v>
      </c>
      <c r="K33" s="22" t="s">
        <v>15</v>
      </c>
    </row>
    <row r="34" spans="1:11" ht="21" customHeight="1">
      <c r="A34" s="11">
        <v>32</v>
      </c>
      <c r="B34" s="47"/>
      <c r="C34" s="18" t="s">
        <v>87</v>
      </c>
      <c r="D34" s="12" t="s">
        <v>89</v>
      </c>
      <c r="E34" s="12" t="s">
        <v>90</v>
      </c>
      <c r="F34" s="14">
        <v>67.7</v>
      </c>
      <c r="G34" s="14">
        <f t="shared" si="2"/>
        <v>40.62</v>
      </c>
      <c r="H34" s="14">
        <v>97.58</v>
      </c>
      <c r="I34" s="14">
        <f t="shared" si="0"/>
        <v>39.032000000000004</v>
      </c>
      <c r="J34" s="14">
        <f t="shared" si="1"/>
        <v>79.652</v>
      </c>
      <c r="K34" s="22"/>
    </row>
    <row r="35" spans="1:11" ht="18" customHeight="1">
      <c r="A35" s="11">
        <v>33</v>
      </c>
      <c r="B35" s="47" t="s">
        <v>86</v>
      </c>
      <c r="C35" s="13" t="s">
        <v>91</v>
      </c>
      <c r="D35" s="12" t="s">
        <v>92</v>
      </c>
      <c r="E35" s="12" t="s">
        <v>42</v>
      </c>
      <c r="F35" s="14">
        <v>70.8</v>
      </c>
      <c r="G35" s="14">
        <f t="shared" si="2"/>
        <v>42.48</v>
      </c>
      <c r="H35" s="14">
        <v>97.26</v>
      </c>
      <c r="I35" s="14">
        <f t="shared" si="0"/>
        <v>38.904</v>
      </c>
      <c r="J35" s="14">
        <f t="shared" si="1"/>
        <v>81.384</v>
      </c>
      <c r="K35" s="22" t="s">
        <v>15</v>
      </c>
    </row>
    <row r="36" spans="1:11" ht="15" customHeight="1">
      <c r="A36" s="11">
        <v>34</v>
      </c>
      <c r="B36" s="47"/>
      <c r="C36" s="13" t="s">
        <v>91</v>
      </c>
      <c r="D36" s="15" t="s">
        <v>93</v>
      </c>
      <c r="E36" s="15" t="s">
        <v>21</v>
      </c>
      <c r="F36" s="14">
        <v>69.1</v>
      </c>
      <c r="G36" s="14">
        <f t="shared" si="2"/>
        <v>41.459999999999994</v>
      </c>
      <c r="H36" s="14">
        <v>97.2</v>
      </c>
      <c r="I36" s="14">
        <f aca="true" t="shared" si="3" ref="I36:I62">H36*0.4</f>
        <v>38.88</v>
      </c>
      <c r="J36" s="14">
        <f aca="true" t="shared" si="4" ref="J36:J62">G36+I36</f>
        <v>80.34</v>
      </c>
      <c r="K36" s="22"/>
    </row>
    <row r="37" spans="1:11" ht="21" customHeight="1">
      <c r="A37" s="11">
        <v>35</v>
      </c>
      <c r="B37" s="39" t="s">
        <v>94</v>
      </c>
      <c r="C37" s="20" t="s">
        <v>95</v>
      </c>
      <c r="D37" s="19" t="s">
        <v>96</v>
      </c>
      <c r="E37" s="19" t="s">
        <v>21</v>
      </c>
      <c r="F37" s="14">
        <v>66.7</v>
      </c>
      <c r="G37" s="14">
        <f aca="true" t="shared" si="5" ref="G37:G68">F37*0.6</f>
        <v>40.02</v>
      </c>
      <c r="H37" s="14">
        <v>97.9</v>
      </c>
      <c r="I37" s="14">
        <f t="shared" si="3"/>
        <v>39.160000000000004</v>
      </c>
      <c r="J37" s="14">
        <f t="shared" si="4"/>
        <v>79.18</v>
      </c>
      <c r="K37" s="22" t="s">
        <v>15</v>
      </c>
    </row>
    <row r="38" spans="1:11" ht="21" customHeight="1">
      <c r="A38" s="11">
        <v>36</v>
      </c>
      <c r="B38" s="39"/>
      <c r="C38" s="20" t="s">
        <v>95</v>
      </c>
      <c r="D38" s="19" t="s">
        <v>97</v>
      </c>
      <c r="E38" s="19" t="s">
        <v>85</v>
      </c>
      <c r="F38" s="14">
        <v>63.9</v>
      </c>
      <c r="G38" s="14">
        <f t="shared" si="5"/>
        <v>38.339999999999996</v>
      </c>
      <c r="H38" s="14">
        <v>97.71</v>
      </c>
      <c r="I38" s="14">
        <f t="shared" si="3"/>
        <v>39.084</v>
      </c>
      <c r="J38" s="14">
        <f t="shared" si="4"/>
        <v>77.424</v>
      </c>
      <c r="K38" s="22"/>
    </row>
    <row r="39" spans="1:11" ht="21" customHeight="1">
      <c r="A39" s="11">
        <v>37</v>
      </c>
      <c r="B39" s="46" t="s">
        <v>94</v>
      </c>
      <c r="C39" s="13" t="s">
        <v>98</v>
      </c>
      <c r="D39" s="12" t="s">
        <v>99</v>
      </c>
      <c r="E39" s="12" t="s">
        <v>14</v>
      </c>
      <c r="F39" s="14">
        <v>77.7</v>
      </c>
      <c r="G39" s="14">
        <f t="shared" si="5"/>
        <v>46.62</v>
      </c>
      <c r="H39" s="14">
        <v>97.9</v>
      </c>
      <c r="I39" s="14">
        <f t="shared" si="3"/>
        <v>39.160000000000004</v>
      </c>
      <c r="J39" s="14">
        <f t="shared" si="4"/>
        <v>85.78</v>
      </c>
      <c r="K39" s="22" t="s">
        <v>15</v>
      </c>
    </row>
    <row r="40" spans="1:11" ht="21" customHeight="1">
      <c r="A40" s="11">
        <v>38</v>
      </c>
      <c r="B40" s="46"/>
      <c r="C40" s="13" t="s">
        <v>98</v>
      </c>
      <c r="D40" s="12" t="s">
        <v>100</v>
      </c>
      <c r="E40" s="12" t="s">
        <v>80</v>
      </c>
      <c r="F40" s="14">
        <v>64.8</v>
      </c>
      <c r="G40" s="14">
        <f t="shared" si="5"/>
        <v>38.879999999999995</v>
      </c>
      <c r="H40" s="14">
        <v>97.88</v>
      </c>
      <c r="I40" s="14">
        <f t="shared" si="3"/>
        <v>39.152</v>
      </c>
      <c r="J40" s="14">
        <f t="shared" si="4"/>
        <v>78.032</v>
      </c>
      <c r="K40" s="22"/>
    </row>
    <row r="41" spans="1:11" ht="21" customHeight="1">
      <c r="A41" s="11">
        <v>39</v>
      </c>
      <c r="B41" s="38" t="s">
        <v>101</v>
      </c>
      <c r="C41" s="13" t="s">
        <v>102</v>
      </c>
      <c r="D41" s="12" t="s">
        <v>103</v>
      </c>
      <c r="E41" s="12" t="s">
        <v>104</v>
      </c>
      <c r="F41" s="14">
        <v>62.9</v>
      </c>
      <c r="G41" s="14">
        <f t="shared" si="5"/>
        <v>37.739999999999995</v>
      </c>
      <c r="H41" s="14">
        <v>93.43</v>
      </c>
      <c r="I41" s="14">
        <f t="shared" si="3"/>
        <v>37.37200000000001</v>
      </c>
      <c r="J41" s="14">
        <f t="shared" si="4"/>
        <v>75.112</v>
      </c>
      <c r="K41" s="22" t="s">
        <v>15</v>
      </c>
    </row>
    <row r="42" spans="1:11" ht="21" customHeight="1">
      <c r="A42" s="11">
        <v>40</v>
      </c>
      <c r="B42" s="38"/>
      <c r="C42" s="13" t="s">
        <v>102</v>
      </c>
      <c r="D42" s="12" t="s">
        <v>105</v>
      </c>
      <c r="E42" s="12" t="s">
        <v>104</v>
      </c>
      <c r="F42" s="14">
        <v>59</v>
      </c>
      <c r="G42" s="14">
        <f t="shared" si="5"/>
        <v>35.4</v>
      </c>
      <c r="H42" s="14">
        <v>95.2</v>
      </c>
      <c r="I42" s="14">
        <f t="shared" si="3"/>
        <v>38.080000000000005</v>
      </c>
      <c r="J42" s="14">
        <f t="shared" si="4"/>
        <v>73.48</v>
      </c>
      <c r="K42" s="22"/>
    </row>
    <row r="43" spans="1:11" ht="21" customHeight="1">
      <c r="A43" s="11">
        <v>41</v>
      </c>
      <c r="B43" s="38" t="s">
        <v>106</v>
      </c>
      <c r="C43" s="24" t="s">
        <v>107</v>
      </c>
      <c r="D43" s="12" t="s">
        <v>108</v>
      </c>
      <c r="E43" s="12" t="s">
        <v>32</v>
      </c>
      <c r="F43" s="14">
        <v>71</v>
      </c>
      <c r="G43" s="14">
        <f t="shared" si="5"/>
        <v>42.6</v>
      </c>
      <c r="H43" s="14">
        <v>97.8</v>
      </c>
      <c r="I43" s="14">
        <f t="shared" si="3"/>
        <v>39.120000000000005</v>
      </c>
      <c r="J43" s="14">
        <f t="shared" si="4"/>
        <v>81.72</v>
      </c>
      <c r="K43" s="22" t="s">
        <v>15</v>
      </c>
    </row>
    <row r="44" spans="1:11" ht="21" customHeight="1">
      <c r="A44" s="11">
        <v>42</v>
      </c>
      <c r="B44" s="38"/>
      <c r="C44" s="24" t="s">
        <v>107</v>
      </c>
      <c r="D44" s="12" t="s">
        <v>109</v>
      </c>
      <c r="E44" s="12" t="s">
        <v>110</v>
      </c>
      <c r="F44" s="14">
        <v>69.7</v>
      </c>
      <c r="G44" s="14">
        <f t="shared" si="5"/>
        <v>41.82</v>
      </c>
      <c r="H44" s="14">
        <v>97.8</v>
      </c>
      <c r="I44" s="14">
        <f t="shared" si="3"/>
        <v>39.120000000000005</v>
      </c>
      <c r="J44" s="14">
        <f t="shared" si="4"/>
        <v>80.94</v>
      </c>
      <c r="K44" s="22"/>
    </row>
    <row r="45" spans="1:11" ht="21" customHeight="1">
      <c r="A45" s="11">
        <v>43</v>
      </c>
      <c r="B45" s="38" t="s">
        <v>111</v>
      </c>
      <c r="C45" s="24" t="s">
        <v>112</v>
      </c>
      <c r="D45" s="12" t="s">
        <v>113</v>
      </c>
      <c r="E45" s="12" t="s">
        <v>44</v>
      </c>
      <c r="F45" s="14">
        <v>66.7</v>
      </c>
      <c r="G45" s="14">
        <f t="shared" si="5"/>
        <v>40.02</v>
      </c>
      <c r="H45" s="14">
        <v>97.91</v>
      </c>
      <c r="I45" s="14">
        <f t="shared" si="3"/>
        <v>39.164</v>
      </c>
      <c r="J45" s="14">
        <f t="shared" si="4"/>
        <v>79.184</v>
      </c>
      <c r="K45" s="22" t="s">
        <v>15</v>
      </c>
    </row>
    <row r="46" spans="1:11" ht="21" customHeight="1">
      <c r="A46" s="11">
        <v>44</v>
      </c>
      <c r="B46" s="38"/>
      <c r="C46" s="24" t="s">
        <v>112</v>
      </c>
      <c r="D46" s="12" t="s">
        <v>114</v>
      </c>
      <c r="E46" s="12" t="s">
        <v>38</v>
      </c>
      <c r="F46" s="14">
        <v>61.1</v>
      </c>
      <c r="G46" s="14">
        <f t="shared" si="5"/>
        <v>36.66</v>
      </c>
      <c r="H46" s="14">
        <v>97.8</v>
      </c>
      <c r="I46" s="14">
        <f t="shared" si="3"/>
        <v>39.120000000000005</v>
      </c>
      <c r="J46" s="14">
        <f t="shared" si="4"/>
        <v>75.78</v>
      </c>
      <c r="K46" s="22"/>
    </row>
    <row r="47" spans="1:11" ht="21" customHeight="1">
      <c r="A47" s="11">
        <v>45</v>
      </c>
      <c r="B47" s="38" t="s">
        <v>115</v>
      </c>
      <c r="C47" s="13" t="s">
        <v>116</v>
      </c>
      <c r="D47" s="12" t="s">
        <v>117</v>
      </c>
      <c r="E47" s="12" t="s">
        <v>21</v>
      </c>
      <c r="F47" s="14">
        <v>68.3</v>
      </c>
      <c r="G47" s="14">
        <f t="shared" si="5"/>
        <v>40.98</v>
      </c>
      <c r="H47" s="14">
        <v>97.98</v>
      </c>
      <c r="I47" s="14">
        <f t="shared" si="3"/>
        <v>39.19200000000001</v>
      </c>
      <c r="J47" s="14">
        <f t="shared" si="4"/>
        <v>80.172</v>
      </c>
      <c r="K47" s="22" t="s">
        <v>15</v>
      </c>
    </row>
    <row r="48" spans="1:11" ht="21" customHeight="1">
      <c r="A48" s="11">
        <v>46</v>
      </c>
      <c r="B48" s="38"/>
      <c r="C48" s="13" t="s">
        <v>116</v>
      </c>
      <c r="D48" s="12" t="s">
        <v>118</v>
      </c>
      <c r="E48" s="12" t="s">
        <v>32</v>
      </c>
      <c r="F48" s="14">
        <v>65.9</v>
      </c>
      <c r="G48" s="14">
        <f t="shared" si="5"/>
        <v>39.54</v>
      </c>
      <c r="H48" s="14">
        <v>97.96</v>
      </c>
      <c r="I48" s="14">
        <f t="shared" si="3"/>
        <v>39.184</v>
      </c>
      <c r="J48" s="14">
        <f t="shared" si="4"/>
        <v>78.72399999999999</v>
      </c>
      <c r="K48" s="22"/>
    </row>
    <row r="49" spans="1:11" ht="21" customHeight="1">
      <c r="A49" s="11">
        <v>47</v>
      </c>
      <c r="B49" s="38" t="s">
        <v>119</v>
      </c>
      <c r="C49" s="13" t="s">
        <v>119</v>
      </c>
      <c r="D49" s="12" t="s">
        <v>120</v>
      </c>
      <c r="E49" s="12" t="s">
        <v>14</v>
      </c>
      <c r="F49" s="14">
        <v>63.8</v>
      </c>
      <c r="G49" s="14">
        <f t="shared" si="5"/>
        <v>38.279999999999994</v>
      </c>
      <c r="H49" s="14">
        <v>97.84</v>
      </c>
      <c r="I49" s="14">
        <f t="shared" si="3"/>
        <v>39.136</v>
      </c>
      <c r="J49" s="14">
        <f t="shared" si="4"/>
        <v>77.416</v>
      </c>
      <c r="K49" s="22" t="s">
        <v>15</v>
      </c>
    </row>
    <row r="50" spans="1:11" ht="21" customHeight="1">
      <c r="A50" s="11">
        <v>48</v>
      </c>
      <c r="B50" s="38"/>
      <c r="C50" s="13" t="s">
        <v>119</v>
      </c>
      <c r="D50" s="12" t="s">
        <v>121</v>
      </c>
      <c r="E50" s="12" t="s">
        <v>32</v>
      </c>
      <c r="F50" s="14">
        <v>52.7</v>
      </c>
      <c r="G50" s="14">
        <f t="shared" si="5"/>
        <v>31.62</v>
      </c>
      <c r="H50" s="14">
        <v>97.92</v>
      </c>
      <c r="I50" s="14">
        <f t="shared" si="3"/>
        <v>39.168000000000006</v>
      </c>
      <c r="J50" s="14">
        <f t="shared" si="4"/>
        <v>70.78800000000001</v>
      </c>
      <c r="K50" s="22" t="s">
        <v>15</v>
      </c>
    </row>
    <row r="51" spans="1:11" ht="21" customHeight="1">
      <c r="A51" s="11">
        <v>49</v>
      </c>
      <c r="B51" s="38"/>
      <c r="C51" s="13" t="s">
        <v>119</v>
      </c>
      <c r="D51" s="12" t="s">
        <v>122</v>
      </c>
      <c r="E51" s="12" t="s">
        <v>123</v>
      </c>
      <c r="F51" s="14">
        <v>45.6</v>
      </c>
      <c r="G51" s="14">
        <f t="shared" si="5"/>
        <v>27.36</v>
      </c>
      <c r="H51" s="14">
        <v>97.9</v>
      </c>
      <c r="I51" s="14">
        <f t="shared" si="3"/>
        <v>39.160000000000004</v>
      </c>
      <c r="J51" s="14">
        <f t="shared" si="4"/>
        <v>66.52000000000001</v>
      </c>
      <c r="K51" s="22"/>
    </row>
    <row r="52" spans="1:11" ht="21" customHeight="1">
      <c r="A52" s="11">
        <v>50</v>
      </c>
      <c r="B52" s="38"/>
      <c r="C52" s="13" t="s">
        <v>119</v>
      </c>
      <c r="D52" s="12" t="s">
        <v>124</v>
      </c>
      <c r="E52" s="12" t="s">
        <v>85</v>
      </c>
      <c r="F52" s="14">
        <v>44.9</v>
      </c>
      <c r="G52" s="14">
        <f t="shared" si="5"/>
        <v>26.939999999999998</v>
      </c>
      <c r="H52" s="14">
        <v>97.81</v>
      </c>
      <c r="I52" s="14">
        <f t="shared" si="3"/>
        <v>39.124</v>
      </c>
      <c r="J52" s="14">
        <f t="shared" si="4"/>
        <v>66.064</v>
      </c>
      <c r="K52" s="22"/>
    </row>
    <row r="53" spans="1:11" ht="21" customHeight="1">
      <c r="A53" s="11">
        <v>51</v>
      </c>
      <c r="B53" s="38" t="s">
        <v>125</v>
      </c>
      <c r="C53" s="13" t="s">
        <v>126</v>
      </c>
      <c r="D53" s="12" t="s">
        <v>127</v>
      </c>
      <c r="E53" s="12" t="s">
        <v>128</v>
      </c>
      <c r="F53" s="14">
        <v>69</v>
      </c>
      <c r="G53" s="14">
        <f t="shared" si="5"/>
        <v>41.4</v>
      </c>
      <c r="H53" s="14">
        <v>97.9</v>
      </c>
      <c r="I53" s="14">
        <f t="shared" si="3"/>
        <v>39.160000000000004</v>
      </c>
      <c r="J53" s="14">
        <f t="shared" si="4"/>
        <v>80.56</v>
      </c>
      <c r="K53" s="22" t="s">
        <v>15</v>
      </c>
    </row>
    <row r="54" spans="1:11" ht="21" customHeight="1">
      <c r="A54" s="11">
        <v>52</v>
      </c>
      <c r="B54" s="38"/>
      <c r="C54" s="13" t="s">
        <v>126</v>
      </c>
      <c r="D54" s="12" t="s">
        <v>129</v>
      </c>
      <c r="E54" s="12" t="s">
        <v>130</v>
      </c>
      <c r="F54" s="14">
        <v>68.7</v>
      </c>
      <c r="G54" s="14">
        <f t="shared" si="5"/>
        <v>41.22</v>
      </c>
      <c r="H54" s="14">
        <v>97.9</v>
      </c>
      <c r="I54" s="14">
        <f t="shared" si="3"/>
        <v>39.160000000000004</v>
      </c>
      <c r="J54" s="14">
        <f t="shared" si="4"/>
        <v>80.38</v>
      </c>
      <c r="K54" s="22"/>
    </row>
    <row r="55" spans="1:11" ht="21" customHeight="1">
      <c r="A55" s="11">
        <v>53</v>
      </c>
      <c r="B55" s="38" t="s">
        <v>125</v>
      </c>
      <c r="C55" s="13" t="s">
        <v>131</v>
      </c>
      <c r="D55" s="12" t="s">
        <v>132</v>
      </c>
      <c r="E55" s="12" t="s">
        <v>133</v>
      </c>
      <c r="F55" s="14">
        <v>64.4</v>
      </c>
      <c r="G55" s="14">
        <f t="shared" si="5"/>
        <v>38.64</v>
      </c>
      <c r="H55" s="14">
        <v>97.89</v>
      </c>
      <c r="I55" s="14">
        <f t="shared" si="3"/>
        <v>39.156000000000006</v>
      </c>
      <c r="J55" s="14">
        <f t="shared" si="4"/>
        <v>77.796</v>
      </c>
      <c r="K55" s="22" t="s">
        <v>15</v>
      </c>
    </row>
    <row r="56" spans="1:11" ht="21" customHeight="1">
      <c r="A56" s="11">
        <v>54</v>
      </c>
      <c r="B56" s="38"/>
      <c r="C56" s="13" t="s">
        <v>131</v>
      </c>
      <c r="D56" s="12" t="s">
        <v>134</v>
      </c>
      <c r="E56" s="12" t="s">
        <v>85</v>
      </c>
      <c r="F56" s="14">
        <v>61.7</v>
      </c>
      <c r="G56" s="14">
        <f t="shared" si="5"/>
        <v>37.02</v>
      </c>
      <c r="H56" s="14">
        <v>97.82</v>
      </c>
      <c r="I56" s="14">
        <f t="shared" si="3"/>
        <v>39.128</v>
      </c>
      <c r="J56" s="14">
        <f t="shared" si="4"/>
        <v>76.148</v>
      </c>
      <c r="K56" s="22"/>
    </row>
    <row r="57" spans="1:11" ht="21" customHeight="1">
      <c r="A57" s="11">
        <v>55</v>
      </c>
      <c r="B57" s="38" t="s">
        <v>125</v>
      </c>
      <c r="C57" s="13" t="s">
        <v>135</v>
      </c>
      <c r="D57" s="12" t="s">
        <v>136</v>
      </c>
      <c r="E57" s="12" t="s">
        <v>137</v>
      </c>
      <c r="F57" s="14">
        <v>68.6</v>
      </c>
      <c r="G57" s="14">
        <f t="shared" si="5"/>
        <v>41.16</v>
      </c>
      <c r="H57" s="14">
        <v>97</v>
      </c>
      <c r="I57" s="14">
        <f t="shared" si="3"/>
        <v>38.800000000000004</v>
      </c>
      <c r="J57" s="14">
        <f t="shared" si="4"/>
        <v>79.96000000000001</v>
      </c>
      <c r="K57" s="22" t="s">
        <v>15</v>
      </c>
    </row>
    <row r="58" spans="1:11" ht="21" customHeight="1">
      <c r="A58" s="11">
        <v>56</v>
      </c>
      <c r="B58" s="38"/>
      <c r="C58" s="13" t="s">
        <v>135</v>
      </c>
      <c r="D58" s="12" t="s">
        <v>138</v>
      </c>
      <c r="E58" s="12" t="s">
        <v>21</v>
      </c>
      <c r="F58" s="14">
        <v>67</v>
      </c>
      <c r="G58" s="14">
        <f t="shared" si="5"/>
        <v>40.199999999999996</v>
      </c>
      <c r="H58" s="14">
        <v>97.4</v>
      </c>
      <c r="I58" s="14">
        <f t="shared" si="3"/>
        <v>38.96000000000001</v>
      </c>
      <c r="J58" s="14">
        <f t="shared" si="4"/>
        <v>79.16</v>
      </c>
      <c r="K58" s="22"/>
    </row>
    <row r="59" spans="1:11" ht="27" customHeight="1">
      <c r="A59" s="11">
        <v>57</v>
      </c>
      <c r="B59" s="38" t="s">
        <v>139</v>
      </c>
      <c r="C59" s="13" t="s">
        <v>140</v>
      </c>
      <c r="D59" s="21" t="s">
        <v>141</v>
      </c>
      <c r="E59" s="21" t="s">
        <v>142</v>
      </c>
      <c r="F59" s="14">
        <v>71</v>
      </c>
      <c r="G59" s="14">
        <f t="shared" si="5"/>
        <v>42.6</v>
      </c>
      <c r="H59" s="14">
        <v>97.96</v>
      </c>
      <c r="I59" s="14">
        <f t="shared" si="3"/>
        <v>39.184</v>
      </c>
      <c r="J59" s="14">
        <f t="shared" si="4"/>
        <v>81.78399999999999</v>
      </c>
      <c r="K59" s="22" t="s">
        <v>15</v>
      </c>
    </row>
    <row r="60" spans="1:11" ht="21" customHeight="1">
      <c r="A60" s="11">
        <v>58</v>
      </c>
      <c r="B60" s="38"/>
      <c r="C60" s="13" t="s">
        <v>140</v>
      </c>
      <c r="D60" s="21" t="s">
        <v>143</v>
      </c>
      <c r="E60" s="21" t="s">
        <v>85</v>
      </c>
      <c r="F60" s="14">
        <v>67.5</v>
      </c>
      <c r="G60" s="14">
        <f t="shared" si="5"/>
        <v>40.5</v>
      </c>
      <c r="H60" s="14">
        <v>97.75</v>
      </c>
      <c r="I60" s="14">
        <f t="shared" si="3"/>
        <v>39.1</v>
      </c>
      <c r="J60" s="14">
        <f t="shared" si="4"/>
        <v>79.6</v>
      </c>
      <c r="K60" s="22"/>
    </row>
    <row r="61" spans="1:11" ht="21" customHeight="1">
      <c r="A61" s="11">
        <v>59</v>
      </c>
      <c r="B61" s="38" t="s">
        <v>144</v>
      </c>
      <c r="C61" s="13" t="s">
        <v>145</v>
      </c>
      <c r="D61" s="12" t="s">
        <v>146</v>
      </c>
      <c r="E61" s="12" t="s">
        <v>70</v>
      </c>
      <c r="F61" s="14">
        <v>63.2</v>
      </c>
      <c r="G61" s="14">
        <f t="shared" si="5"/>
        <v>37.92</v>
      </c>
      <c r="H61" s="14">
        <v>97.92</v>
      </c>
      <c r="I61" s="14">
        <f t="shared" si="3"/>
        <v>39.168000000000006</v>
      </c>
      <c r="J61" s="14">
        <f t="shared" si="4"/>
        <v>77.08800000000001</v>
      </c>
      <c r="K61" s="22" t="s">
        <v>15</v>
      </c>
    </row>
    <row r="62" spans="1:11" ht="21" customHeight="1">
      <c r="A62" s="11">
        <v>60</v>
      </c>
      <c r="B62" s="38"/>
      <c r="C62" s="13" t="s">
        <v>145</v>
      </c>
      <c r="D62" s="12" t="s">
        <v>147</v>
      </c>
      <c r="E62" s="12" t="s">
        <v>49</v>
      </c>
      <c r="F62" s="14">
        <v>61.5</v>
      </c>
      <c r="G62" s="14">
        <f t="shared" si="5"/>
        <v>36.9</v>
      </c>
      <c r="H62" s="14">
        <v>97.92</v>
      </c>
      <c r="I62" s="14">
        <f t="shared" si="3"/>
        <v>39.168000000000006</v>
      </c>
      <c r="J62" s="14">
        <f t="shared" si="4"/>
        <v>76.06800000000001</v>
      </c>
      <c r="K62" s="22"/>
    </row>
    <row r="63" spans="1:11" ht="21" customHeight="1">
      <c r="A63" s="11">
        <v>61</v>
      </c>
      <c r="B63" s="38" t="s">
        <v>148</v>
      </c>
      <c r="C63" s="37" t="s">
        <v>149</v>
      </c>
      <c r="D63" s="12" t="s">
        <v>150</v>
      </c>
      <c r="E63" s="12" t="s">
        <v>21</v>
      </c>
      <c r="F63" s="14">
        <v>63.3</v>
      </c>
      <c r="G63" s="14">
        <f t="shared" si="5"/>
        <v>37.98</v>
      </c>
      <c r="H63" s="14">
        <v>97.8</v>
      </c>
      <c r="I63" s="14">
        <f aca="true" t="shared" si="6" ref="I63:I107">H63*0.4</f>
        <v>39.120000000000005</v>
      </c>
      <c r="J63" s="14">
        <f aca="true" t="shared" si="7" ref="J63:J107">G63+I63</f>
        <v>77.1</v>
      </c>
      <c r="K63" s="22" t="s">
        <v>15</v>
      </c>
    </row>
    <row r="64" spans="1:11" ht="21" customHeight="1">
      <c r="A64" s="11">
        <v>62</v>
      </c>
      <c r="B64" s="38"/>
      <c r="C64" s="37" t="s">
        <v>149</v>
      </c>
      <c r="D64" s="12" t="s">
        <v>151</v>
      </c>
      <c r="E64" s="12" t="s">
        <v>123</v>
      </c>
      <c r="F64" s="14">
        <v>61.4</v>
      </c>
      <c r="G64" s="14">
        <f t="shared" si="5"/>
        <v>36.839999999999996</v>
      </c>
      <c r="H64" s="14">
        <v>97.78</v>
      </c>
      <c r="I64" s="14">
        <f t="shared" si="6"/>
        <v>39.112</v>
      </c>
      <c r="J64" s="14">
        <f t="shared" si="7"/>
        <v>75.952</v>
      </c>
      <c r="K64" s="22"/>
    </row>
    <row r="65" spans="1:11" ht="21" customHeight="1">
      <c r="A65" s="11">
        <v>63</v>
      </c>
      <c r="B65" s="38" t="s">
        <v>148</v>
      </c>
      <c r="C65" s="24" t="s">
        <v>152</v>
      </c>
      <c r="D65" s="12" t="s">
        <v>153</v>
      </c>
      <c r="E65" s="12" t="s">
        <v>70</v>
      </c>
      <c r="F65" s="14">
        <v>63.2</v>
      </c>
      <c r="G65" s="14">
        <f t="shared" si="5"/>
        <v>37.92</v>
      </c>
      <c r="H65" s="14">
        <v>97.4</v>
      </c>
      <c r="I65" s="14">
        <f t="shared" si="6"/>
        <v>38.96000000000001</v>
      </c>
      <c r="J65" s="14">
        <f t="shared" si="7"/>
        <v>76.88000000000001</v>
      </c>
      <c r="K65" s="22" t="s">
        <v>15</v>
      </c>
    </row>
    <row r="66" spans="1:11" ht="30" customHeight="1">
      <c r="A66" s="11">
        <v>64</v>
      </c>
      <c r="B66" s="38"/>
      <c r="C66" s="24" t="s">
        <v>152</v>
      </c>
      <c r="D66" s="12" t="s">
        <v>154</v>
      </c>
      <c r="E66" s="12" t="s">
        <v>123</v>
      </c>
      <c r="F66" s="14">
        <v>62.7</v>
      </c>
      <c r="G66" s="14">
        <f t="shared" si="5"/>
        <v>37.62</v>
      </c>
      <c r="H66" s="14">
        <v>97.2</v>
      </c>
      <c r="I66" s="14">
        <f t="shared" si="6"/>
        <v>38.88</v>
      </c>
      <c r="J66" s="14">
        <f t="shared" si="7"/>
        <v>76.5</v>
      </c>
      <c r="K66" s="22"/>
    </row>
    <row r="67" spans="1:11" ht="24.75" customHeight="1">
      <c r="A67" s="11">
        <v>65</v>
      </c>
      <c r="B67" s="45" t="s">
        <v>155</v>
      </c>
      <c r="C67" s="26" t="s">
        <v>156</v>
      </c>
      <c r="D67" s="25" t="s">
        <v>157</v>
      </c>
      <c r="E67" s="25" t="s">
        <v>42</v>
      </c>
      <c r="F67" s="14">
        <v>67.6</v>
      </c>
      <c r="G67" s="14">
        <f t="shared" si="5"/>
        <v>40.559999999999995</v>
      </c>
      <c r="H67" s="14">
        <v>97.88</v>
      </c>
      <c r="I67" s="14">
        <f t="shared" si="6"/>
        <v>39.152</v>
      </c>
      <c r="J67" s="14">
        <f t="shared" si="7"/>
        <v>79.71199999999999</v>
      </c>
      <c r="K67" s="22" t="s">
        <v>15</v>
      </c>
    </row>
    <row r="68" spans="1:11" ht="22.5" customHeight="1">
      <c r="A68" s="11">
        <v>66</v>
      </c>
      <c r="B68" s="45"/>
      <c r="C68" s="26" t="s">
        <v>156</v>
      </c>
      <c r="D68" s="25" t="s">
        <v>158</v>
      </c>
      <c r="E68" s="25" t="s">
        <v>21</v>
      </c>
      <c r="F68" s="14">
        <v>64.5</v>
      </c>
      <c r="G68" s="14">
        <f t="shared" si="5"/>
        <v>38.699999999999996</v>
      </c>
      <c r="H68" s="14">
        <v>97.84</v>
      </c>
      <c r="I68" s="14">
        <f t="shared" si="6"/>
        <v>39.136</v>
      </c>
      <c r="J68" s="14">
        <f t="shared" si="7"/>
        <v>77.836</v>
      </c>
      <c r="K68" s="22"/>
    </row>
    <row r="69" spans="1:11" ht="21" customHeight="1">
      <c r="A69" s="11">
        <v>67</v>
      </c>
      <c r="B69" s="38" t="s">
        <v>159</v>
      </c>
      <c r="C69" s="35" t="s">
        <v>160</v>
      </c>
      <c r="D69" s="12" t="s">
        <v>161</v>
      </c>
      <c r="E69" s="12" t="s">
        <v>21</v>
      </c>
      <c r="F69" s="14">
        <v>70</v>
      </c>
      <c r="G69" s="14">
        <f aca="true" t="shared" si="8" ref="G69:G107">F69*0.6</f>
        <v>42</v>
      </c>
      <c r="H69" s="14">
        <v>97.98</v>
      </c>
      <c r="I69" s="14">
        <f t="shared" si="6"/>
        <v>39.19200000000001</v>
      </c>
      <c r="J69" s="14">
        <f t="shared" si="7"/>
        <v>81.19200000000001</v>
      </c>
      <c r="K69" s="22" t="s">
        <v>15</v>
      </c>
    </row>
    <row r="70" spans="1:11" ht="21" customHeight="1">
      <c r="A70" s="11">
        <v>68</v>
      </c>
      <c r="B70" s="38"/>
      <c r="C70" s="35" t="s">
        <v>160</v>
      </c>
      <c r="D70" s="12" t="s">
        <v>162</v>
      </c>
      <c r="E70" s="12" t="s">
        <v>90</v>
      </c>
      <c r="F70" s="14">
        <v>64.4</v>
      </c>
      <c r="G70" s="14">
        <f t="shared" si="8"/>
        <v>38.64</v>
      </c>
      <c r="H70" s="14">
        <v>97.96</v>
      </c>
      <c r="I70" s="14">
        <f t="shared" si="6"/>
        <v>39.184</v>
      </c>
      <c r="J70" s="14">
        <f t="shared" si="7"/>
        <v>77.824</v>
      </c>
      <c r="K70" s="22"/>
    </row>
    <row r="71" spans="1:11" ht="21" customHeight="1">
      <c r="A71" s="11">
        <v>69</v>
      </c>
      <c r="B71" s="38" t="s">
        <v>159</v>
      </c>
      <c r="C71" s="37" t="s">
        <v>163</v>
      </c>
      <c r="D71" s="12" t="s">
        <v>164</v>
      </c>
      <c r="E71" s="12" t="s">
        <v>14</v>
      </c>
      <c r="F71" s="14">
        <v>71.5</v>
      </c>
      <c r="G71" s="14">
        <f t="shared" si="8"/>
        <v>42.9</v>
      </c>
      <c r="H71" s="14">
        <v>97.72</v>
      </c>
      <c r="I71" s="14">
        <f t="shared" si="6"/>
        <v>39.088</v>
      </c>
      <c r="J71" s="14">
        <f t="shared" si="7"/>
        <v>81.988</v>
      </c>
      <c r="K71" s="22" t="s">
        <v>15</v>
      </c>
    </row>
    <row r="72" spans="1:11" ht="21" customHeight="1">
      <c r="A72" s="11">
        <v>70</v>
      </c>
      <c r="B72" s="38"/>
      <c r="C72" s="37" t="s">
        <v>163</v>
      </c>
      <c r="D72" s="12" t="s">
        <v>165</v>
      </c>
      <c r="E72" s="12" t="s">
        <v>38</v>
      </c>
      <c r="F72" s="14">
        <v>61.8</v>
      </c>
      <c r="G72" s="14">
        <f t="shared" si="8"/>
        <v>37.08</v>
      </c>
      <c r="H72" s="14">
        <v>97.6</v>
      </c>
      <c r="I72" s="14">
        <f t="shared" si="6"/>
        <v>39.04</v>
      </c>
      <c r="J72" s="14">
        <f t="shared" si="7"/>
        <v>76.12</v>
      </c>
      <c r="K72" s="22"/>
    </row>
    <row r="73" spans="1:11" ht="21" customHeight="1">
      <c r="A73" s="11">
        <v>71</v>
      </c>
      <c r="B73" s="38" t="s">
        <v>166</v>
      </c>
      <c r="C73" s="13" t="s">
        <v>167</v>
      </c>
      <c r="D73" s="15" t="s">
        <v>168</v>
      </c>
      <c r="E73" s="15" t="s">
        <v>85</v>
      </c>
      <c r="F73" s="14">
        <v>61.5</v>
      </c>
      <c r="G73" s="14">
        <f t="shared" si="8"/>
        <v>36.9</v>
      </c>
      <c r="H73" s="14">
        <v>97.8</v>
      </c>
      <c r="I73" s="14">
        <f t="shared" si="6"/>
        <v>39.120000000000005</v>
      </c>
      <c r="J73" s="14">
        <f t="shared" si="7"/>
        <v>76.02000000000001</v>
      </c>
      <c r="K73" s="22" t="s">
        <v>15</v>
      </c>
    </row>
    <row r="74" spans="1:11" ht="21" customHeight="1">
      <c r="A74" s="11">
        <v>72</v>
      </c>
      <c r="B74" s="38"/>
      <c r="C74" s="13" t="s">
        <v>167</v>
      </c>
      <c r="D74" s="15" t="s">
        <v>169</v>
      </c>
      <c r="E74" s="27" t="s">
        <v>170</v>
      </c>
      <c r="F74" s="14">
        <v>60.1</v>
      </c>
      <c r="G74" s="14">
        <f t="shared" si="8"/>
        <v>36.06</v>
      </c>
      <c r="H74" s="14">
        <v>92.78</v>
      </c>
      <c r="I74" s="14">
        <f t="shared" si="6"/>
        <v>37.112</v>
      </c>
      <c r="J74" s="14">
        <f t="shared" si="7"/>
        <v>73.172</v>
      </c>
      <c r="K74" s="22"/>
    </row>
    <row r="75" spans="1:11" ht="21" customHeight="1">
      <c r="A75" s="11">
        <v>73</v>
      </c>
      <c r="B75" s="38" t="s">
        <v>166</v>
      </c>
      <c r="C75" s="13" t="s">
        <v>171</v>
      </c>
      <c r="D75" s="12" t="s">
        <v>172</v>
      </c>
      <c r="E75" s="12" t="s">
        <v>14</v>
      </c>
      <c r="F75" s="14">
        <v>69.4</v>
      </c>
      <c r="G75" s="14">
        <f t="shared" si="8"/>
        <v>41.64</v>
      </c>
      <c r="H75" s="14">
        <v>97.8</v>
      </c>
      <c r="I75" s="14">
        <f t="shared" si="6"/>
        <v>39.120000000000005</v>
      </c>
      <c r="J75" s="14">
        <f t="shared" si="7"/>
        <v>80.76</v>
      </c>
      <c r="K75" s="22" t="s">
        <v>15</v>
      </c>
    </row>
    <row r="76" spans="1:11" ht="21" customHeight="1">
      <c r="A76" s="11">
        <v>74</v>
      </c>
      <c r="B76" s="38"/>
      <c r="C76" s="13" t="s">
        <v>171</v>
      </c>
      <c r="D76" s="15" t="s">
        <v>173</v>
      </c>
      <c r="E76" s="15" t="s">
        <v>80</v>
      </c>
      <c r="F76" s="14">
        <v>67.7</v>
      </c>
      <c r="G76" s="14">
        <f t="shared" si="8"/>
        <v>40.62</v>
      </c>
      <c r="H76" s="14">
        <v>97.9</v>
      </c>
      <c r="I76" s="14">
        <f t="shared" si="6"/>
        <v>39.160000000000004</v>
      </c>
      <c r="J76" s="14">
        <f t="shared" si="7"/>
        <v>79.78</v>
      </c>
      <c r="K76" s="22"/>
    </row>
    <row r="77" spans="1:11" ht="21" customHeight="1">
      <c r="A77" s="11">
        <v>75</v>
      </c>
      <c r="B77" s="38" t="s">
        <v>166</v>
      </c>
      <c r="C77" s="13" t="s">
        <v>174</v>
      </c>
      <c r="D77" s="15" t="s">
        <v>175</v>
      </c>
      <c r="E77" s="15" t="s">
        <v>14</v>
      </c>
      <c r="F77" s="14">
        <v>72.1</v>
      </c>
      <c r="G77" s="14">
        <f t="shared" si="8"/>
        <v>43.26</v>
      </c>
      <c r="H77" s="14">
        <v>97.9</v>
      </c>
      <c r="I77" s="14">
        <f t="shared" si="6"/>
        <v>39.160000000000004</v>
      </c>
      <c r="J77" s="14">
        <f t="shared" si="7"/>
        <v>82.42</v>
      </c>
      <c r="K77" s="22" t="s">
        <v>15</v>
      </c>
    </row>
    <row r="78" spans="1:11" ht="21" customHeight="1">
      <c r="A78" s="11">
        <v>76</v>
      </c>
      <c r="B78" s="38"/>
      <c r="C78" s="13" t="s">
        <v>174</v>
      </c>
      <c r="D78" s="15" t="s">
        <v>176</v>
      </c>
      <c r="E78" s="15" t="s">
        <v>123</v>
      </c>
      <c r="F78" s="14">
        <v>69.7</v>
      </c>
      <c r="G78" s="14">
        <f t="shared" si="8"/>
        <v>41.82</v>
      </c>
      <c r="H78" s="14">
        <v>97.8</v>
      </c>
      <c r="I78" s="14">
        <f t="shared" si="6"/>
        <v>39.120000000000005</v>
      </c>
      <c r="J78" s="14">
        <f t="shared" si="7"/>
        <v>80.94</v>
      </c>
      <c r="K78" s="22"/>
    </row>
    <row r="79" spans="1:11" ht="21" customHeight="1">
      <c r="A79" s="11">
        <v>77</v>
      </c>
      <c r="B79" s="38" t="s">
        <v>166</v>
      </c>
      <c r="C79" s="13" t="s">
        <v>177</v>
      </c>
      <c r="D79" s="12" t="s">
        <v>178</v>
      </c>
      <c r="E79" s="12" t="s">
        <v>70</v>
      </c>
      <c r="F79" s="14">
        <v>64.8</v>
      </c>
      <c r="G79" s="14">
        <f t="shared" si="8"/>
        <v>38.879999999999995</v>
      </c>
      <c r="H79" s="14">
        <v>97.8</v>
      </c>
      <c r="I79" s="14">
        <f t="shared" si="6"/>
        <v>39.120000000000005</v>
      </c>
      <c r="J79" s="14">
        <f t="shared" si="7"/>
        <v>78</v>
      </c>
      <c r="K79" s="22" t="s">
        <v>15</v>
      </c>
    </row>
    <row r="80" spans="1:11" ht="21" customHeight="1">
      <c r="A80" s="11">
        <v>78</v>
      </c>
      <c r="B80" s="38"/>
      <c r="C80" s="13" t="s">
        <v>177</v>
      </c>
      <c r="D80" s="12" t="s">
        <v>179</v>
      </c>
      <c r="E80" s="12" t="s">
        <v>90</v>
      </c>
      <c r="F80" s="14">
        <v>58.4</v>
      </c>
      <c r="G80" s="14">
        <f t="shared" si="8"/>
        <v>35.04</v>
      </c>
      <c r="H80" s="14">
        <v>97.78</v>
      </c>
      <c r="I80" s="14">
        <f t="shared" si="6"/>
        <v>39.112</v>
      </c>
      <c r="J80" s="14">
        <f t="shared" si="7"/>
        <v>74.152</v>
      </c>
      <c r="K80" s="22"/>
    </row>
    <row r="81" spans="1:11" ht="21" customHeight="1">
      <c r="A81" s="11">
        <v>79</v>
      </c>
      <c r="B81" s="38"/>
      <c r="C81" s="13" t="s">
        <v>177</v>
      </c>
      <c r="D81" s="12" t="s">
        <v>180</v>
      </c>
      <c r="E81" s="12" t="s">
        <v>85</v>
      </c>
      <c r="F81" s="14">
        <v>58.4</v>
      </c>
      <c r="G81" s="14">
        <f t="shared" si="8"/>
        <v>35.04</v>
      </c>
      <c r="H81" s="14">
        <v>97.72</v>
      </c>
      <c r="I81" s="14">
        <f t="shared" si="6"/>
        <v>39.088</v>
      </c>
      <c r="J81" s="14">
        <f t="shared" si="7"/>
        <v>74.128</v>
      </c>
      <c r="K81" s="22"/>
    </row>
    <row r="82" spans="1:11" ht="21" customHeight="1">
      <c r="A82" s="11">
        <v>80</v>
      </c>
      <c r="B82" s="38" t="s">
        <v>166</v>
      </c>
      <c r="C82" s="13" t="s">
        <v>181</v>
      </c>
      <c r="D82" s="12" t="s">
        <v>182</v>
      </c>
      <c r="E82" s="12" t="s">
        <v>21</v>
      </c>
      <c r="F82" s="14">
        <v>64.3</v>
      </c>
      <c r="G82" s="14">
        <f t="shared" si="8"/>
        <v>38.58</v>
      </c>
      <c r="H82" s="14">
        <v>97.29</v>
      </c>
      <c r="I82" s="14">
        <f t="shared" si="6"/>
        <v>38.916000000000004</v>
      </c>
      <c r="J82" s="14">
        <f t="shared" si="7"/>
        <v>77.49600000000001</v>
      </c>
      <c r="K82" s="22" t="s">
        <v>15</v>
      </c>
    </row>
    <row r="83" spans="1:11" ht="21" customHeight="1">
      <c r="A83" s="11">
        <v>81</v>
      </c>
      <c r="B83" s="38"/>
      <c r="C83" s="13" t="s">
        <v>181</v>
      </c>
      <c r="D83" s="12" t="s">
        <v>183</v>
      </c>
      <c r="E83" s="12" t="s">
        <v>32</v>
      </c>
      <c r="F83" s="14">
        <v>60.1</v>
      </c>
      <c r="G83" s="14">
        <f t="shared" si="8"/>
        <v>36.06</v>
      </c>
      <c r="H83" s="14">
        <v>97.89</v>
      </c>
      <c r="I83" s="14">
        <f t="shared" si="6"/>
        <v>39.156000000000006</v>
      </c>
      <c r="J83" s="14">
        <f t="shared" si="7"/>
        <v>75.21600000000001</v>
      </c>
      <c r="K83" s="22"/>
    </row>
    <row r="84" spans="1:11" ht="21" customHeight="1">
      <c r="A84" s="11">
        <v>82</v>
      </c>
      <c r="B84" s="38" t="s">
        <v>166</v>
      </c>
      <c r="C84" s="18" t="s">
        <v>184</v>
      </c>
      <c r="D84" s="17" t="s">
        <v>185</v>
      </c>
      <c r="E84" s="28" t="s">
        <v>186</v>
      </c>
      <c r="F84" s="14">
        <v>49.8</v>
      </c>
      <c r="G84" s="14">
        <f t="shared" si="8"/>
        <v>29.879999999999995</v>
      </c>
      <c r="H84" s="14">
        <v>97.97</v>
      </c>
      <c r="I84" s="14">
        <f t="shared" si="6"/>
        <v>39.188</v>
      </c>
      <c r="J84" s="14">
        <f t="shared" si="7"/>
        <v>69.068</v>
      </c>
      <c r="K84" s="22" t="s">
        <v>15</v>
      </c>
    </row>
    <row r="85" spans="1:11" ht="21" customHeight="1">
      <c r="A85" s="11">
        <v>83</v>
      </c>
      <c r="B85" s="38"/>
      <c r="C85" s="18" t="s">
        <v>184</v>
      </c>
      <c r="D85" s="17" t="s">
        <v>187</v>
      </c>
      <c r="E85" s="28" t="s">
        <v>188</v>
      </c>
      <c r="F85" s="14">
        <v>47.8</v>
      </c>
      <c r="G85" s="14">
        <f t="shared" si="8"/>
        <v>28.679999999999996</v>
      </c>
      <c r="H85" s="14">
        <v>97.95</v>
      </c>
      <c r="I85" s="14">
        <f t="shared" si="6"/>
        <v>39.18000000000001</v>
      </c>
      <c r="J85" s="14">
        <f t="shared" si="7"/>
        <v>67.86</v>
      </c>
      <c r="K85" s="22"/>
    </row>
    <row r="86" spans="1:11" ht="21" customHeight="1">
      <c r="A86" s="11">
        <v>84</v>
      </c>
      <c r="B86" s="38" t="s">
        <v>166</v>
      </c>
      <c r="C86" s="13" t="s">
        <v>189</v>
      </c>
      <c r="D86" s="12" t="s">
        <v>190</v>
      </c>
      <c r="E86" s="12" t="s">
        <v>14</v>
      </c>
      <c r="F86" s="14">
        <v>63.6</v>
      </c>
      <c r="G86" s="14">
        <f t="shared" si="8"/>
        <v>38.16</v>
      </c>
      <c r="H86" s="14">
        <v>97.8</v>
      </c>
      <c r="I86" s="14">
        <f t="shared" si="6"/>
        <v>39.120000000000005</v>
      </c>
      <c r="J86" s="14">
        <f t="shared" si="7"/>
        <v>77.28</v>
      </c>
      <c r="K86" s="22" t="s">
        <v>15</v>
      </c>
    </row>
    <row r="87" spans="1:11" ht="21" customHeight="1">
      <c r="A87" s="11">
        <v>85</v>
      </c>
      <c r="B87" s="38"/>
      <c r="C87" s="13" t="s">
        <v>189</v>
      </c>
      <c r="D87" s="12" t="s">
        <v>191</v>
      </c>
      <c r="E87" s="12" t="s">
        <v>90</v>
      </c>
      <c r="F87" s="14">
        <v>61.5</v>
      </c>
      <c r="G87" s="14">
        <f t="shared" si="8"/>
        <v>36.9</v>
      </c>
      <c r="H87" s="14">
        <v>97.78</v>
      </c>
      <c r="I87" s="14">
        <f t="shared" si="6"/>
        <v>39.112</v>
      </c>
      <c r="J87" s="14">
        <f t="shared" si="7"/>
        <v>76.012</v>
      </c>
      <c r="K87" s="22"/>
    </row>
    <row r="88" spans="1:11" ht="45" customHeight="1">
      <c r="A88" s="11">
        <v>86</v>
      </c>
      <c r="B88" s="38" t="s">
        <v>166</v>
      </c>
      <c r="C88" s="13" t="s">
        <v>192</v>
      </c>
      <c r="D88" s="15" t="s">
        <v>193</v>
      </c>
      <c r="E88" s="15" t="s">
        <v>194</v>
      </c>
      <c r="F88" s="14">
        <v>63.4</v>
      </c>
      <c r="G88" s="14">
        <f t="shared" si="8"/>
        <v>38.04</v>
      </c>
      <c r="H88" s="14">
        <v>97.59</v>
      </c>
      <c r="I88" s="14">
        <f t="shared" si="6"/>
        <v>39.036</v>
      </c>
      <c r="J88" s="14">
        <f t="shared" si="7"/>
        <v>77.076</v>
      </c>
      <c r="K88" s="22" t="s">
        <v>15</v>
      </c>
    </row>
    <row r="89" spans="1:11" ht="42.75" customHeight="1">
      <c r="A89" s="11">
        <v>87</v>
      </c>
      <c r="B89" s="38"/>
      <c r="C89" s="13" t="s">
        <v>192</v>
      </c>
      <c r="D89" s="12" t="s">
        <v>195</v>
      </c>
      <c r="E89" s="12" t="s">
        <v>32</v>
      </c>
      <c r="F89" s="14">
        <v>60.8</v>
      </c>
      <c r="G89" s="14">
        <f t="shared" si="8"/>
        <v>36.48</v>
      </c>
      <c r="H89" s="14">
        <v>97.19</v>
      </c>
      <c r="I89" s="14">
        <f t="shared" si="6"/>
        <v>38.876000000000005</v>
      </c>
      <c r="J89" s="14">
        <f t="shared" si="7"/>
        <v>75.356</v>
      </c>
      <c r="K89" s="22"/>
    </row>
    <row r="90" spans="1:11" ht="21" customHeight="1">
      <c r="A90" s="11">
        <v>88</v>
      </c>
      <c r="B90" s="38" t="s">
        <v>166</v>
      </c>
      <c r="C90" s="13" t="s">
        <v>196</v>
      </c>
      <c r="D90" s="12" t="s">
        <v>197</v>
      </c>
      <c r="E90" s="12" t="s">
        <v>53</v>
      </c>
      <c r="F90" s="14">
        <v>66.5</v>
      </c>
      <c r="G90" s="14">
        <f t="shared" si="8"/>
        <v>39.9</v>
      </c>
      <c r="H90" s="14">
        <v>97.84</v>
      </c>
      <c r="I90" s="14">
        <f t="shared" si="6"/>
        <v>39.136</v>
      </c>
      <c r="J90" s="14">
        <f t="shared" si="7"/>
        <v>79.036</v>
      </c>
      <c r="K90" s="22" t="s">
        <v>15</v>
      </c>
    </row>
    <row r="91" spans="1:11" ht="21" customHeight="1">
      <c r="A91" s="11">
        <v>89</v>
      </c>
      <c r="B91" s="38"/>
      <c r="C91" s="13" t="s">
        <v>196</v>
      </c>
      <c r="D91" s="12" t="s">
        <v>198</v>
      </c>
      <c r="E91" s="12" t="s">
        <v>49</v>
      </c>
      <c r="F91" s="14">
        <v>65.2</v>
      </c>
      <c r="G91" s="14">
        <f t="shared" si="8"/>
        <v>39.12</v>
      </c>
      <c r="H91" s="14">
        <v>97.96</v>
      </c>
      <c r="I91" s="14">
        <f t="shared" si="6"/>
        <v>39.184</v>
      </c>
      <c r="J91" s="14">
        <f t="shared" si="7"/>
        <v>78.304</v>
      </c>
      <c r="K91" s="22"/>
    </row>
    <row r="92" spans="1:11" ht="21" customHeight="1">
      <c r="A92" s="11">
        <v>90</v>
      </c>
      <c r="B92" s="38" t="s">
        <v>199</v>
      </c>
      <c r="C92" s="13" t="s">
        <v>200</v>
      </c>
      <c r="D92" s="12" t="s">
        <v>201</v>
      </c>
      <c r="E92" s="12" t="s">
        <v>14</v>
      </c>
      <c r="F92" s="14">
        <v>68.7</v>
      </c>
      <c r="G92" s="14">
        <f t="shared" si="8"/>
        <v>41.22</v>
      </c>
      <c r="H92" s="14">
        <v>97.64</v>
      </c>
      <c r="I92" s="14">
        <f t="shared" si="6"/>
        <v>39.056000000000004</v>
      </c>
      <c r="J92" s="14">
        <f t="shared" si="7"/>
        <v>80.27600000000001</v>
      </c>
      <c r="K92" s="22" t="s">
        <v>15</v>
      </c>
    </row>
    <row r="93" spans="1:11" ht="21" customHeight="1">
      <c r="A93" s="11">
        <v>91</v>
      </c>
      <c r="B93" s="38"/>
      <c r="C93" s="13" t="s">
        <v>200</v>
      </c>
      <c r="D93" s="12" t="s">
        <v>202</v>
      </c>
      <c r="E93" s="12" t="s">
        <v>123</v>
      </c>
      <c r="F93" s="14">
        <v>63.2</v>
      </c>
      <c r="G93" s="14">
        <f t="shared" si="8"/>
        <v>37.92</v>
      </c>
      <c r="H93" s="14">
        <v>97.59</v>
      </c>
      <c r="I93" s="14">
        <f t="shared" si="6"/>
        <v>39.036</v>
      </c>
      <c r="J93" s="14">
        <f t="shared" si="7"/>
        <v>76.956</v>
      </c>
      <c r="K93" s="22"/>
    </row>
    <row r="94" spans="1:11" ht="24" customHeight="1">
      <c r="A94" s="11">
        <v>92</v>
      </c>
      <c r="B94" s="44" t="s">
        <v>203</v>
      </c>
      <c r="C94" s="30" t="s">
        <v>204</v>
      </c>
      <c r="D94" s="29" t="s">
        <v>205</v>
      </c>
      <c r="E94" s="29" t="s">
        <v>142</v>
      </c>
      <c r="F94" s="14">
        <v>61.4</v>
      </c>
      <c r="G94" s="14">
        <f t="shared" si="8"/>
        <v>36.839999999999996</v>
      </c>
      <c r="H94" s="14">
        <v>97.29</v>
      </c>
      <c r="I94" s="14">
        <f t="shared" si="6"/>
        <v>38.916000000000004</v>
      </c>
      <c r="J94" s="14">
        <f t="shared" si="7"/>
        <v>75.756</v>
      </c>
      <c r="K94" s="22" t="s">
        <v>15</v>
      </c>
    </row>
    <row r="95" spans="1:11" ht="21" customHeight="1">
      <c r="A95" s="11">
        <v>93</v>
      </c>
      <c r="B95" s="44"/>
      <c r="C95" s="30" t="s">
        <v>204</v>
      </c>
      <c r="D95" s="29" t="s">
        <v>206</v>
      </c>
      <c r="E95" s="29" t="s">
        <v>32</v>
      </c>
      <c r="F95" s="14">
        <v>60.6</v>
      </c>
      <c r="G95" s="14">
        <f t="shared" si="8"/>
        <v>36.36</v>
      </c>
      <c r="H95" s="14">
        <v>97.15</v>
      </c>
      <c r="I95" s="14">
        <f t="shared" si="6"/>
        <v>38.86000000000001</v>
      </c>
      <c r="J95" s="14">
        <f t="shared" si="7"/>
        <v>75.22</v>
      </c>
      <c r="K95" s="22"/>
    </row>
    <row r="96" spans="1:11" ht="21" customHeight="1">
      <c r="A96" s="11">
        <v>94</v>
      </c>
      <c r="B96" s="44" t="s">
        <v>203</v>
      </c>
      <c r="C96" s="31" t="s">
        <v>207</v>
      </c>
      <c r="D96" s="12" t="s">
        <v>208</v>
      </c>
      <c r="E96" s="12" t="s">
        <v>209</v>
      </c>
      <c r="F96" s="14">
        <v>65.7</v>
      </c>
      <c r="G96" s="14">
        <f t="shared" si="8"/>
        <v>39.42</v>
      </c>
      <c r="H96" s="14">
        <v>97.15</v>
      </c>
      <c r="I96" s="14">
        <f t="shared" si="6"/>
        <v>38.86000000000001</v>
      </c>
      <c r="J96" s="14">
        <f t="shared" si="7"/>
        <v>78.28</v>
      </c>
      <c r="K96" s="22" t="s">
        <v>15</v>
      </c>
    </row>
    <row r="97" spans="1:11" ht="21" customHeight="1">
      <c r="A97" s="11">
        <v>95</v>
      </c>
      <c r="B97" s="44"/>
      <c r="C97" s="31" t="s">
        <v>207</v>
      </c>
      <c r="D97" s="12" t="s">
        <v>210</v>
      </c>
      <c r="E97" s="12" t="s">
        <v>44</v>
      </c>
      <c r="F97" s="14">
        <v>64.1</v>
      </c>
      <c r="G97" s="14">
        <f t="shared" si="8"/>
        <v>38.459999999999994</v>
      </c>
      <c r="H97" s="14">
        <v>97.1</v>
      </c>
      <c r="I97" s="14">
        <f t="shared" si="6"/>
        <v>38.84</v>
      </c>
      <c r="J97" s="14">
        <f t="shared" si="7"/>
        <v>77.3</v>
      </c>
      <c r="K97" s="22"/>
    </row>
    <row r="98" spans="1:11" ht="21" customHeight="1">
      <c r="A98" s="11">
        <v>96</v>
      </c>
      <c r="B98" s="38" t="s">
        <v>211</v>
      </c>
      <c r="C98" s="31" t="s">
        <v>211</v>
      </c>
      <c r="D98" s="12" t="s">
        <v>212</v>
      </c>
      <c r="E98" s="12" t="s">
        <v>123</v>
      </c>
      <c r="F98" s="14">
        <v>67.8</v>
      </c>
      <c r="G98" s="14">
        <f t="shared" si="8"/>
        <v>40.68</v>
      </c>
      <c r="H98" s="14">
        <v>97.99</v>
      </c>
      <c r="I98" s="14">
        <f t="shared" si="6"/>
        <v>39.196</v>
      </c>
      <c r="J98" s="14">
        <f t="shared" si="7"/>
        <v>79.876</v>
      </c>
      <c r="K98" s="22" t="s">
        <v>15</v>
      </c>
    </row>
    <row r="99" spans="1:11" ht="21" customHeight="1">
      <c r="A99" s="11">
        <v>97</v>
      </c>
      <c r="B99" s="38"/>
      <c r="C99" s="31" t="s">
        <v>211</v>
      </c>
      <c r="D99" s="12" t="s">
        <v>213</v>
      </c>
      <c r="E99" s="12" t="s">
        <v>38</v>
      </c>
      <c r="F99" s="14">
        <v>56.6</v>
      </c>
      <c r="G99" s="14">
        <f t="shared" si="8"/>
        <v>33.96</v>
      </c>
      <c r="H99" s="14">
        <v>97.99</v>
      </c>
      <c r="I99" s="14">
        <f t="shared" si="6"/>
        <v>39.196</v>
      </c>
      <c r="J99" s="14">
        <f t="shared" si="7"/>
        <v>73.156</v>
      </c>
      <c r="K99" s="22"/>
    </row>
    <row r="100" spans="1:11" ht="21" customHeight="1">
      <c r="A100" s="11">
        <v>98</v>
      </c>
      <c r="B100" s="38" t="s">
        <v>211</v>
      </c>
      <c r="C100" s="13" t="s">
        <v>214</v>
      </c>
      <c r="D100" s="12" t="s">
        <v>215</v>
      </c>
      <c r="E100" s="32" t="s">
        <v>216</v>
      </c>
      <c r="F100" s="14">
        <v>62.1</v>
      </c>
      <c r="G100" s="14">
        <f t="shared" si="8"/>
        <v>37.26</v>
      </c>
      <c r="H100" s="14">
        <v>97.35</v>
      </c>
      <c r="I100" s="14">
        <f t="shared" si="6"/>
        <v>38.94</v>
      </c>
      <c r="J100" s="14">
        <f t="shared" si="7"/>
        <v>76.19999999999999</v>
      </c>
      <c r="K100" s="22" t="s">
        <v>15</v>
      </c>
    </row>
    <row r="101" spans="1:11" ht="21" customHeight="1">
      <c r="A101" s="11">
        <v>99</v>
      </c>
      <c r="B101" s="38"/>
      <c r="C101" s="13" t="s">
        <v>214</v>
      </c>
      <c r="D101" s="12" t="s">
        <v>217</v>
      </c>
      <c r="E101" s="12" t="s">
        <v>218</v>
      </c>
      <c r="F101" s="14">
        <v>62</v>
      </c>
      <c r="G101" s="14">
        <f t="shared" si="8"/>
        <v>37.199999999999996</v>
      </c>
      <c r="H101" s="14">
        <v>97.28</v>
      </c>
      <c r="I101" s="14">
        <f t="shared" si="6"/>
        <v>38.912000000000006</v>
      </c>
      <c r="J101" s="14">
        <f t="shared" si="7"/>
        <v>76.112</v>
      </c>
      <c r="K101" s="22"/>
    </row>
    <row r="102" spans="1:11" ht="21" customHeight="1">
      <c r="A102" s="11">
        <v>100</v>
      </c>
      <c r="B102" s="38" t="s">
        <v>211</v>
      </c>
      <c r="C102" s="13" t="s">
        <v>219</v>
      </c>
      <c r="D102" s="12" t="s">
        <v>220</v>
      </c>
      <c r="E102" s="12" t="s">
        <v>218</v>
      </c>
      <c r="F102" s="14">
        <v>63.2</v>
      </c>
      <c r="G102" s="14">
        <f t="shared" si="8"/>
        <v>37.92</v>
      </c>
      <c r="H102" s="14">
        <v>97.31</v>
      </c>
      <c r="I102" s="14">
        <f t="shared" si="6"/>
        <v>38.92400000000001</v>
      </c>
      <c r="J102" s="14">
        <f t="shared" si="7"/>
        <v>76.84400000000001</v>
      </c>
      <c r="K102" s="22" t="s">
        <v>15</v>
      </c>
    </row>
    <row r="103" spans="1:11" ht="21" customHeight="1">
      <c r="A103" s="11">
        <v>101</v>
      </c>
      <c r="B103" s="38"/>
      <c r="C103" s="13" t="s">
        <v>219</v>
      </c>
      <c r="D103" s="12" t="s">
        <v>221</v>
      </c>
      <c r="E103" s="12" t="s">
        <v>222</v>
      </c>
      <c r="F103" s="14">
        <v>61.7</v>
      </c>
      <c r="G103" s="14">
        <f t="shared" si="8"/>
        <v>37.02</v>
      </c>
      <c r="H103" s="14">
        <v>97.4</v>
      </c>
      <c r="I103" s="14">
        <f t="shared" si="6"/>
        <v>38.96000000000001</v>
      </c>
      <c r="J103" s="14">
        <f t="shared" si="7"/>
        <v>75.98000000000002</v>
      </c>
      <c r="K103" s="22"/>
    </row>
    <row r="104" spans="1:11" ht="20.25" customHeight="1">
      <c r="A104" s="11">
        <v>102</v>
      </c>
      <c r="B104" s="38" t="s">
        <v>223</v>
      </c>
      <c r="C104" s="13" t="s">
        <v>223</v>
      </c>
      <c r="D104" s="12" t="s">
        <v>224</v>
      </c>
      <c r="E104" s="12" t="s">
        <v>32</v>
      </c>
      <c r="F104" s="14">
        <v>72</v>
      </c>
      <c r="G104" s="14">
        <f t="shared" si="8"/>
        <v>43.199999999999996</v>
      </c>
      <c r="H104" s="14">
        <v>97.9</v>
      </c>
      <c r="I104" s="14">
        <f t="shared" si="6"/>
        <v>39.160000000000004</v>
      </c>
      <c r="J104" s="14">
        <f t="shared" si="7"/>
        <v>82.36</v>
      </c>
      <c r="K104" s="22" t="s">
        <v>15</v>
      </c>
    </row>
    <row r="105" spans="1:11" ht="20.25" customHeight="1">
      <c r="A105" s="11">
        <v>103</v>
      </c>
      <c r="B105" s="38"/>
      <c r="C105" s="13" t="s">
        <v>223</v>
      </c>
      <c r="D105" s="12" t="s">
        <v>225</v>
      </c>
      <c r="E105" s="12" t="s">
        <v>80</v>
      </c>
      <c r="F105" s="14">
        <v>66.6</v>
      </c>
      <c r="G105" s="14">
        <f t="shared" si="8"/>
        <v>39.959999999999994</v>
      </c>
      <c r="H105" s="14">
        <v>97.98</v>
      </c>
      <c r="I105" s="14">
        <f t="shared" si="6"/>
        <v>39.19200000000001</v>
      </c>
      <c r="J105" s="14">
        <f t="shared" si="7"/>
        <v>79.152</v>
      </c>
      <c r="K105" s="22"/>
    </row>
    <row r="106" spans="1:11" ht="20.25" customHeight="1">
      <c r="A106" s="11">
        <v>104</v>
      </c>
      <c r="B106" s="38" t="s">
        <v>223</v>
      </c>
      <c r="C106" s="13" t="s">
        <v>226</v>
      </c>
      <c r="D106" s="12" t="s">
        <v>227</v>
      </c>
      <c r="E106" s="12" t="s">
        <v>85</v>
      </c>
      <c r="F106" s="14">
        <v>60.6</v>
      </c>
      <c r="G106" s="14">
        <f t="shared" si="8"/>
        <v>36.36</v>
      </c>
      <c r="H106" s="14">
        <v>97.92</v>
      </c>
      <c r="I106" s="14">
        <f t="shared" si="6"/>
        <v>39.168000000000006</v>
      </c>
      <c r="J106" s="14">
        <f t="shared" si="7"/>
        <v>75.528</v>
      </c>
      <c r="K106" s="22" t="s">
        <v>15</v>
      </c>
    </row>
    <row r="107" spans="1:11" ht="20.25" customHeight="1">
      <c r="A107" s="11">
        <v>105</v>
      </c>
      <c r="B107" s="38"/>
      <c r="C107" s="13" t="s">
        <v>226</v>
      </c>
      <c r="D107" s="12" t="s">
        <v>228</v>
      </c>
      <c r="E107" s="12" t="s">
        <v>53</v>
      </c>
      <c r="F107" s="14">
        <v>55.7</v>
      </c>
      <c r="G107" s="14">
        <f t="shared" si="8"/>
        <v>33.42</v>
      </c>
      <c r="H107" s="14">
        <v>97.95</v>
      </c>
      <c r="I107" s="14">
        <f t="shared" si="6"/>
        <v>39.18000000000001</v>
      </c>
      <c r="J107" s="14">
        <f t="shared" si="7"/>
        <v>72.60000000000001</v>
      </c>
      <c r="K107" s="22"/>
    </row>
    <row r="108" spans="1:11" s="4" customFormat="1" ht="24.75" customHeight="1">
      <c r="A108" s="11">
        <v>106</v>
      </c>
      <c r="B108" s="42" t="s">
        <v>229</v>
      </c>
      <c r="C108" s="13" t="s">
        <v>230</v>
      </c>
      <c r="D108" s="12" t="s">
        <v>231</v>
      </c>
      <c r="E108" s="32" t="s">
        <v>232</v>
      </c>
      <c r="F108" s="14">
        <v>63.1</v>
      </c>
      <c r="G108" s="14">
        <f>F108*0.6</f>
        <v>37.86</v>
      </c>
      <c r="H108" s="14">
        <v>96.26</v>
      </c>
      <c r="I108" s="14">
        <f>H108*0.4</f>
        <v>38.504000000000005</v>
      </c>
      <c r="J108" s="14">
        <f>G108+I108</f>
        <v>76.364</v>
      </c>
      <c r="K108" s="22" t="s">
        <v>15</v>
      </c>
    </row>
    <row r="109" spans="1:11" s="4" customFormat="1" ht="21.75" customHeight="1">
      <c r="A109" s="11">
        <v>107</v>
      </c>
      <c r="B109" s="43"/>
      <c r="C109" s="13" t="s">
        <v>230</v>
      </c>
      <c r="D109" s="12" t="s">
        <v>233</v>
      </c>
      <c r="E109" s="12" t="s">
        <v>234</v>
      </c>
      <c r="F109" s="14">
        <v>59.4</v>
      </c>
      <c r="G109" s="14">
        <f>F109*0.6</f>
        <v>35.64</v>
      </c>
      <c r="H109" s="14">
        <v>97.6</v>
      </c>
      <c r="I109" s="14">
        <f>H109*0.4</f>
        <v>39.04</v>
      </c>
      <c r="J109" s="14">
        <f>G109+I109</f>
        <v>74.68</v>
      </c>
      <c r="K109" s="33"/>
    </row>
    <row r="110" spans="1:11" ht="20.25" customHeight="1">
      <c r="A110" s="11">
        <v>108</v>
      </c>
      <c r="B110" s="38" t="s">
        <v>235</v>
      </c>
      <c r="C110" s="13" t="s">
        <v>236</v>
      </c>
      <c r="D110" s="12" t="s">
        <v>237</v>
      </c>
      <c r="E110" s="12" t="s">
        <v>137</v>
      </c>
      <c r="F110" s="14">
        <v>67.6</v>
      </c>
      <c r="G110" s="14">
        <f aca="true" t="shared" si="9" ref="G110:G135">F110*0.6</f>
        <v>40.559999999999995</v>
      </c>
      <c r="H110" s="14">
        <v>97.79</v>
      </c>
      <c r="I110" s="14">
        <f aca="true" t="shared" si="10" ref="I110:I128">H110*0.4</f>
        <v>39.11600000000001</v>
      </c>
      <c r="J110" s="14">
        <f aca="true" t="shared" si="11" ref="J110:J128">G110+I110</f>
        <v>79.676</v>
      </c>
      <c r="K110" s="22" t="s">
        <v>15</v>
      </c>
    </row>
    <row r="111" spans="1:11" ht="20.25" customHeight="1">
      <c r="A111" s="11">
        <v>109</v>
      </c>
      <c r="B111" s="38"/>
      <c r="C111" s="13" t="s">
        <v>236</v>
      </c>
      <c r="D111" s="12" t="s">
        <v>238</v>
      </c>
      <c r="E111" s="12" t="s">
        <v>42</v>
      </c>
      <c r="F111" s="14">
        <v>66.3</v>
      </c>
      <c r="G111" s="14">
        <f t="shared" si="9"/>
        <v>39.779999999999994</v>
      </c>
      <c r="H111" s="14">
        <v>97.77</v>
      </c>
      <c r="I111" s="14">
        <f t="shared" si="10"/>
        <v>39.108000000000004</v>
      </c>
      <c r="J111" s="14">
        <f t="shared" si="11"/>
        <v>78.888</v>
      </c>
      <c r="K111" s="22"/>
    </row>
    <row r="112" spans="1:11" ht="20.25" customHeight="1">
      <c r="A112" s="11">
        <v>110</v>
      </c>
      <c r="B112" s="38" t="s">
        <v>239</v>
      </c>
      <c r="C112" s="13" t="s">
        <v>240</v>
      </c>
      <c r="D112" s="12" t="s">
        <v>241</v>
      </c>
      <c r="E112" s="12" t="s">
        <v>32</v>
      </c>
      <c r="F112" s="14">
        <v>66.6</v>
      </c>
      <c r="G112" s="14">
        <f t="shared" si="9"/>
        <v>39.959999999999994</v>
      </c>
      <c r="H112" s="14">
        <v>97.8</v>
      </c>
      <c r="I112" s="14">
        <f t="shared" si="10"/>
        <v>39.120000000000005</v>
      </c>
      <c r="J112" s="14">
        <f t="shared" si="11"/>
        <v>79.08</v>
      </c>
      <c r="K112" s="22" t="s">
        <v>15</v>
      </c>
    </row>
    <row r="113" spans="1:11" ht="20.25" customHeight="1">
      <c r="A113" s="11">
        <v>111</v>
      </c>
      <c r="B113" s="38"/>
      <c r="C113" s="13" t="s">
        <v>240</v>
      </c>
      <c r="D113" s="12" t="s">
        <v>242</v>
      </c>
      <c r="E113" s="12" t="s">
        <v>85</v>
      </c>
      <c r="F113" s="14">
        <v>64.4</v>
      </c>
      <c r="G113" s="14">
        <f t="shared" si="9"/>
        <v>38.64</v>
      </c>
      <c r="H113" s="14">
        <v>97.71</v>
      </c>
      <c r="I113" s="14">
        <f t="shared" si="10"/>
        <v>39.084</v>
      </c>
      <c r="J113" s="14">
        <f t="shared" si="11"/>
        <v>77.724</v>
      </c>
      <c r="K113" s="22"/>
    </row>
    <row r="114" spans="1:11" ht="20.25" customHeight="1">
      <c r="A114" s="11">
        <v>112</v>
      </c>
      <c r="B114" s="38" t="s">
        <v>243</v>
      </c>
      <c r="C114" s="13" t="s">
        <v>244</v>
      </c>
      <c r="D114" s="12" t="s">
        <v>245</v>
      </c>
      <c r="E114" s="12" t="s">
        <v>137</v>
      </c>
      <c r="F114" s="14">
        <v>62.5</v>
      </c>
      <c r="G114" s="14">
        <f t="shared" si="9"/>
        <v>37.5</v>
      </c>
      <c r="H114" s="14">
        <v>97.96</v>
      </c>
      <c r="I114" s="14">
        <f t="shared" si="10"/>
        <v>39.184</v>
      </c>
      <c r="J114" s="14">
        <f t="shared" si="11"/>
        <v>76.684</v>
      </c>
      <c r="K114" s="22" t="s">
        <v>15</v>
      </c>
    </row>
    <row r="115" spans="1:11" ht="20.25" customHeight="1">
      <c r="A115" s="11">
        <v>113</v>
      </c>
      <c r="B115" s="38"/>
      <c r="C115" s="13" t="s">
        <v>244</v>
      </c>
      <c r="D115" s="12" t="s">
        <v>246</v>
      </c>
      <c r="E115" s="12" t="s">
        <v>85</v>
      </c>
      <c r="F115" s="14">
        <v>62.2</v>
      </c>
      <c r="G115" s="14">
        <f t="shared" si="9"/>
        <v>37.32</v>
      </c>
      <c r="H115" s="14">
        <v>97.98</v>
      </c>
      <c r="I115" s="14">
        <f t="shared" si="10"/>
        <v>39.19200000000001</v>
      </c>
      <c r="J115" s="14">
        <f t="shared" si="11"/>
        <v>76.512</v>
      </c>
      <c r="K115" s="22"/>
    </row>
    <row r="116" spans="1:11" ht="20.25" customHeight="1">
      <c r="A116" s="11">
        <v>114</v>
      </c>
      <c r="B116" s="38" t="s">
        <v>26</v>
      </c>
      <c r="C116" s="13" t="s">
        <v>247</v>
      </c>
      <c r="D116" s="12" t="s">
        <v>248</v>
      </c>
      <c r="E116" s="12" t="s">
        <v>44</v>
      </c>
      <c r="F116" s="14">
        <v>62</v>
      </c>
      <c r="G116" s="14">
        <f t="shared" si="9"/>
        <v>37.199999999999996</v>
      </c>
      <c r="H116" s="14">
        <v>97.86</v>
      </c>
      <c r="I116" s="14">
        <f t="shared" si="10"/>
        <v>39.144000000000005</v>
      </c>
      <c r="J116" s="14">
        <f t="shared" si="11"/>
        <v>76.344</v>
      </c>
      <c r="K116" s="22" t="s">
        <v>15</v>
      </c>
    </row>
    <row r="117" spans="1:11" ht="20.25" customHeight="1">
      <c r="A117" s="11">
        <v>115</v>
      </c>
      <c r="B117" s="38"/>
      <c r="C117" s="13" t="s">
        <v>247</v>
      </c>
      <c r="D117" s="12" t="s">
        <v>249</v>
      </c>
      <c r="E117" s="12" t="s">
        <v>14</v>
      </c>
      <c r="F117" s="14">
        <v>50.1</v>
      </c>
      <c r="G117" s="14">
        <f t="shared" si="9"/>
        <v>30.06</v>
      </c>
      <c r="H117" s="14">
        <v>97.56</v>
      </c>
      <c r="I117" s="14">
        <f t="shared" si="10"/>
        <v>39.024</v>
      </c>
      <c r="J117" s="14">
        <f t="shared" si="11"/>
        <v>69.084</v>
      </c>
      <c r="K117" s="22"/>
    </row>
    <row r="118" spans="1:11" ht="20.25" customHeight="1">
      <c r="A118" s="11">
        <v>116</v>
      </c>
      <c r="B118" s="38" t="s">
        <v>250</v>
      </c>
      <c r="C118" s="37" t="s">
        <v>251</v>
      </c>
      <c r="D118" s="12" t="s">
        <v>252</v>
      </c>
      <c r="E118" s="12" t="s">
        <v>53</v>
      </c>
      <c r="F118" s="14">
        <v>63.9</v>
      </c>
      <c r="G118" s="14">
        <f t="shared" si="9"/>
        <v>38.339999999999996</v>
      </c>
      <c r="H118" s="14">
        <v>97.96</v>
      </c>
      <c r="I118" s="14">
        <f t="shared" si="10"/>
        <v>39.184</v>
      </c>
      <c r="J118" s="14">
        <f t="shared" si="11"/>
        <v>77.524</v>
      </c>
      <c r="K118" s="22" t="s">
        <v>15</v>
      </c>
    </row>
    <row r="119" spans="1:11" ht="20.25" customHeight="1">
      <c r="A119" s="11">
        <v>117</v>
      </c>
      <c r="B119" s="38"/>
      <c r="C119" s="37" t="s">
        <v>251</v>
      </c>
      <c r="D119" s="12" t="s">
        <v>253</v>
      </c>
      <c r="E119" s="12" t="s">
        <v>80</v>
      </c>
      <c r="F119" s="14">
        <v>61.3</v>
      </c>
      <c r="G119" s="14">
        <f t="shared" si="9"/>
        <v>36.779999999999994</v>
      </c>
      <c r="H119" s="14">
        <v>97.95</v>
      </c>
      <c r="I119" s="14">
        <f t="shared" si="10"/>
        <v>39.18000000000001</v>
      </c>
      <c r="J119" s="14">
        <f t="shared" si="11"/>
        <v>75.96000000000001</v>
      </c>
      <c r="K119" s="22"/>
    </row>
    <row r="120" spans="1:11" ht="20.25" customHeight="1">
      <c r="A120" s="11">
        <v>118</v>
      </c>
      <c r="B120" s="38" t="s">
        <v>250</v>
      </c>
      <c r="C120" s="37" t="s">
        <v>254</v>
      </c>
      <c r="D120" s="17" t="s">
        <v>255</v>
      </c>
      <c r="E120" s="17" t="s">
        <v>21</v>
      </c>
      <c r="F120" s="14">
        <v>59.5</v>
      </c>
      <c r="G120" s="14">
        <f t="shared" si="9"/>
        <v>35.699999999999996</v>
      </c>
      <c r="H120" s="14">
        <v>97.96</v>
      </c>
      <c r="I120" s="14">
        <f t="shared" si="10"/>
        <v>39.184</v>
      </c>
      <c r="J120" s="14">
        <f t="shared" si="11"/>
        <v>74.88399999999999</v>
      </c>
      <c r="K120" s="22" t="s">
        <v>15</v>
      </c>
    </row>
    <row r="121" spans="1:11" ht="20.25" customHeight="1">
      <c r="A121" s="11">
        <v>119</v>
      </c>
      <c r="B121" s="38"/>
      <c r="C121" s="37" t="s">
        <v>254</v>
      </c>
      <c r="D121" s="12" t="s">
        <v>256</v>
      </c>
      <c r="E121" s="12" t="s">
        <v>85</v>
      </c>
      <c r="F121" s="14">
        <v>59.3</v>
      </c>
      <c r="G121" s="14">
        <f t="shared" si="9"/>
        <v>35.58</v>
      </c>
      <c r="H121" s="14">
        <v>97.96</v>
      </c>
      <c r="I121" s="14">
        <f t="shared" si="10"/>
        <v>39.184</v>
      </c>
      <c r="J121" s="14">
        <f t="shared" si="11"/>
        <v>74.764</v>
      </c>
      <c r="K121" s="22"/>
    </row>
    <row r="122" spans="1:11" ht="20.25" customHeight="1">
      <c r="A122" s="11">
        <v>120</v>
      </c>
      <c r="B122" s="38" t="s">
        <v>17</v>
      </c>
      <c r="C122" s="13" t="s">
        <v>17</v>
      </c>
      <c r="D122" s="12" t="s">
        <v>257</v>
      </c>
      <c r="E122" s="12" t="s">
        <v>44</v>
      </c>
      <c r="F122" s="14">
        <v>71.1</v>
      </c>
      <c r="G122" s="14">
        <f t="shared" si="9"/>
        <v>42.66</v>
      </c>
      <c r="H122" s="14">
        <v>95.98</v>
      </c>
      <c r="I122" s="14">
        <f t="shared" si="10"/>
        <v>38.392</v>
      </c>
      <c r="J122" s="14">
        <f t="shared" si="11"/>
        <v>81.05199999999999</v>
      </c>
      <c r="K122" s="22" t="s">
        <v>15</v>
      </c>
    </row>
    <row r="123" spans="1:11" ht="20.25" customHeight="1">
      <c r="A123" s="11">
        <v>121</v>
      </c>
      <c r="B123" s="38"/>
      <c r="C123" s="13" t="s">
        <v>17</v>
      </c>
      <c r="D123" s="15" t="s">
        <v>258</v>
      </c>
      <c r="E123" s="15" t="s">
        <v>80</v>
      </c>
      <c r="F123" s="14">
        <v>67.6</v>
      </c>
      <c r="G123" s="14">
        <f t="shared" si="9"/>
        <v>40.559999999999995</v>
      </c>
      <c r="H123" s="14">
        <v>95.78</v>
      </c>
      <c r="I123" s="14">
        <f t="shared" si="10"/>
        <v>38.312000000000005</v>
      </c>
      <c r="J123" s="14">
        <f t="shared" si="11"/>
        <v>78.872</v>
      </c>
      <c r="K123" s="22"/>
    </row>
    <row r="124" spans="1:11" ht="20.25" customHeight="1">
      <c r="A124" s="11">
        <v>122</v>
      </c>
      <c r="B124" s="38" t="s">
        <v>259</v>
      </c>
      <c r="C124" s="24" t="s">
        <v>259</v>
      </c>
      <c r="D124" s="12" t="s">
        <v>260</v>
      </c>
      <c r="E124" s="32" t="s">
        <v>167</v>
      </c>
      <c r="F124" s="14">
        <v>62.9</v>
      </c>
      <c r="G124" s="14">
        <f t="shared" si="9"/>
        <v>37.739999999999995</v>
      </c>
      <c r="H124" s="14">
        <v>96.96</v>
      </c>
      <c r="I124" s="14">
        <f t="shared" si="10"/>
        <v>38.784</v>
      </c>
      <c r="J124" s="14">
        <f t="shared" si="11"/>
        <v>76.524</v>
      </c>
      <c r="K124" s="22" t="s">
        <v>15</v>
      </c>
    </row>
    <row r="125" spans="1:11" ht="20.25" customHeight="1">
      <c r="A125" s="11">
        <v>123</v>
      </c>
      <c r="B125" s="38"/>
      <c r="C125" s="24" t="s">
        <v>259</v>
      </c>
      <c r="D125" s="12" t="s">
        <v>261</v>
      </c>
      <c r="E125" s="12" t="s">
        <v>14</v>
      </c>
      <c r="F125" s="14">
        <v>62.6</v>
      </c>
      <c r="G125" s="14">
        <f t="shared" si="9"/>
        <v>37.56</v>
      </c>
      <c r="H125" s="14">
        <v>97.2</v>
      </c>
      <c r="I125" s="14">
        <f t="shared" si="10"/>
        <v>38.88</v>
      </c>
      <c r="J125" s="14">
        <f t="shared" si="11"/>
        <v>76.44</v>
      </c>
      <c r="K125" s="22"/>
    </row>
    <row r="126" spans="1:11" ht="20.25" customHeight="1">
      <c r="A126" s="11">
        <v>124</v>
      </c>
      <c r="B126" s="38" t="s">
        <v>262</v>
      </c>
      <c r="C126" s="13" t="s">
        <v>262</v>
      </c>
      <c r="D126" s="12" t="s">
        <v>263</v>
      </c>
      <c r="E126" s="12" t="s">
        <v>32</v>
      </c>
      <c r="F126" s="14">
        <v>78.6</v>
      </c>
      <c r="G126" s="14">
        <f t="shared" si="9"/>
        <v>47.16</v>
      </c>
      <c r="H126" s="14">
        <v>98</v>
      </c>
      <c r="I126" s="14">
        <f t="shared" si="10"/>
        <v>39.2</v>
      </c>
      <c r="J126" s="14">
        <f t="shared" si="11"/>
        <v>86.36</v>
      </c>
      <c r="K126" s="22" t="s">
        <v>15</v>
      </c>
    </row>
    <row r="127" spans="1:11" ht="20.25" customHeight="1">
      <c r="A127" s="11">
        <v>125</v>
      </c>
      <c r="B127" s="38"/>
      <c r="C127" s="13" t="s">
        <v>262</v>
      </c>
      <c r="D127" s="12" t="s">
        <v>264</v>
      </c>
      <c r="E127" s="12" t="s">
        <v>49</v>
      </c>
      <c r="F127" s="14">
        <v>68.4</v>
      </c>
      <c r="G127" s="14">
        <f t="shared" si="9"/>
        <v>41.04</v>
      </c>
      <c r="H127" s="14">
        <v>97.96</v>
      </c>
      <c r="I127" s="14">
        <f t="shared" si="10"/>
        <v>39.184</v>
      </c>
      <c r="J127" s="14">
        <f t="shared" si="11"/>
        <v>80.22399999999999</v>
      </c>
      <c r="K127" s="22"/>
    </row>
    <row r="128" spans="1:11" ht="20.25" customHeight="1">
      <c r="A128" s="11">
        <v>126</v>
      </c>
      <c r="B128" s="39" t="s">
        <v>265</v>
      </c>
      <c r="C128" s="36" t="s">
        <v>266</v>
      </c>
      <c r="D128" s="19" t="s">
        <v>267</v>
      </c>
      <c r="E128" s="19" t="s">
        <v>80</v>
      </c>
      <c r="F128" s="14">
        <v>65.9</v>
      </c>
      <c r="G128" s="14">
        <f t="shared" si="9"/>
        <v>39.54</v>
      </c>
      <c r="H128" s="14">
        <v>97.8</v>
      </c>
      <c r="I128" s="14">
        <f t="shared" si="10"/>
        <v>39.120000000000005</v>
      </c>
      <c r="J128" s="14">
        <f t="shared" si="11"/>
        <v>78.66</v>
      </c>
      <c r="K128" s="22" t="s">
        <v>15</v>
      </c>
    </row>
    <row r="129" spans="1:11" ht="20.25" customHeight="1">
      <c r="A129" s="11">
        <v>127</v>
      </c>
      <c r="B129" s="39"/>
      <c r="C129" s="36" t="s">
        <v>266</v>
      </c>
      <c r="D129" s="19" t="s">
        <v>268</v>
      </c>
      <c r="E129" s="19" t="s">
        <v>21</v>
      </c>
      <c r="F129" s="14">
        <v>60.4</v>
      </c>
      <c r="G129" s="14">
        <f t="shared" si="9"/>
        <v>36.239999999999995</v>
      </c>
      <c r="H129" s="14">
        <v>97.9</v>
      </c>
      <c r="I129" s="14">
        <f aca="true" t="shared" si="12" ref="I129:I135">H129*0.4</f>
        <v>39.160000000000004</v>
      </c>
      <c r="J129" s="14">
        <f aca="true" t="shared" si="13" ref="J129:J135">G129+I129</f>
        <v>75.4</v>
      </c>
      <c r="K129" s="22"/>
    </row>
    <row r="130" spans="1:11" ht="20.25" customHeight="1">
      <c r="A130" s="11">
        <v>128</v>
      </c>
      <c r="B130" s="38" t="s">
        <v>269</v>
      </c>
      <c r="C130" s="35" t="s">
        <v>270</v>
      </c>
      <c r="D130" s="12" t="s">
        <v>271</v>
      </c>
      <c r="E130" s="12" t="s">
        <v>49</v>
      </c>
      <c r="F130" s="14">
        <v>68</v>
      </c>
      <c r="G130" s="14">
        <f t="shared" si="9"/>
        <v>40.8</v>
      </c>
      <c r="H130" s="14">
        <v>97.59</v>
      </c>
      <c r="I130" s="14">
        <f t="shared" si="12"/>
        <v>39.036</v>
      </c>
      <c r="J130" s="14">
        <f t="shared" si="13"/>
        <v>79.836</v>
      </c>
      <c r="K130" s="22" t="s">
        <v>15</v>
      </c>
    </row>
    <row r="131" spans="1:11" ht="20.25" customHeight="1">
      <c r="A131" s="11">
        <v>129</v>
      </c>
      <c r="B131" s="38"/>
      <c r="C131" s="35" t="s">
        <v>270</v>
      </c>
      <c r="D131" s="12" t="s">
        <v>272</v>
      </c>
      <c r="E131" s="12" t="s">
        <v>80</v>
      </c>
      <c r="F131" s="14">
        <v>66.3</v>
      </c>
      <c r="G131" s="14">
        <f t="shared" si="9"/>
        <v>39.779999999999994</v>
      </c>
      <c r="H131" s="14">
        <v>97.19</v>
      </c>
      <c r="I131" s="14">
        <f t="shared" si="12"/>
        <v>38.876000000000005</v>
      </c>
      <c r="J131" s="14">
        <f t="shared" si="13"/>
        <v>78.656</v>
      </c>
      <c r="K131" s="22"/>
    </row>
    <row r="132" spans="1:11" ht="21.75" customHeight="1">
      <c r="A132" s="11">
        <v>130</v>
      </c>
      <c r="B132" s="38" t="s">
        <v>273</v>
      </c>
      <c r="C132" s="13" t="s">
        <v>274</v>
      </c>
      <c r="D132" s="12" t="s">
        <v>275</v>
      </c>
      <c r="E132" s="12" t="s">
        <v>70</v>
      </c>
      <c r="F132" s="14">
        <v>69.1</v>
      </c>
      <c r="G132" s="14">
        <f t="shared" si="9"/>
        <v>41.459999999999994</v>
      </c>
      <c r="H132" s="14">
        <v>97.6</v>
      </c>
      <c r="I132" s="14">
        <f t="shared" si="12"/>
        <v>39.04</v>
      </c>
      <c r="J132" s="14">
        <f t="shared" si="13"/>
        <v>80.5</v>
      </c>
      <c r="K132" s="22" t="s">
        <v>15</v>
      </c>
    </row>
    <row r="133" spans="1:11" ht="24" customHeight="1">
      <c r="A133" s="11">
        <v>131</v>
      </c>
      <c r="B133" s="38"/>
      <c r="C133" s="13" t="s">
        <v>273</v>
      </c>
      <c r="D133" s="12" t="s">
        <v>276</v>
      </c>
      <c r="E133" s="12" t="s">
        <v>38</v>
      </c>
      <c r="F133" s="14">
        <v>69</v>
      </c>
      <c r="G133" s="14">
        <f t="shared" si="9"/>
        <v>41.4</v>
      </c>
      <c r="H133" s="14">
        <v>97.6</v>
      </c>
      <c r="I133" s="14">
        <f t="shared" si="12"/>
        <v>39.04</v>
      </c>
      <c r="J133" s="14">
        <f t="shared" si="13"/>
        <v>80.44</v>
      </c>
      <c r="K133" s="22"/>
    </row>
    <row r="134" spans="1:11" ht="21" customHeight="1">
      <c r="A134" s="11">
        <v>132</v>
      </c>
      <c r="B134" s="40" t="s">
        <v>277</v>
      </c>
      <c r="C134" s="24" t="s">
        <v>277</v>
      </c>
      <c r="D134" s="11" t="s">
        <v>278</v>
      </c>
      <c r="E134" s="11" t="s">
        <v>80</v>
      </c>
      <c r="F134" s="14">
        <v>61.5</v>
      </c>
      <c r="G134" s="14">
        <f t="shared" si="9"/>
        <v>36.9</v>
      </c>
      <c r="H134" s="14">
        <v>97.9</v>
      </c>
      <c r="I134" s="14">
        <f t="shared" si="12"/>
        <v>39.160000000000004</v>
      </c>
      <c r="J134" s="14">
        <f t="shared" si="13"/>
        <v>76.06</v>
      </c>
      <c r="K134" s="22" t="s">
        <v>15</v>
      </c>
    </row>
    <row r="135" spans="1:11" ht="21" customHeight="1">
      <c r="A135" s="11">
        <v>133</v>
      </c>
      <c r="B135" s="41"/>
      <c r="C135" s="24" t="s">
        <v>277</v>
      </c>
      <c r="D135" s="12" t="s">
        <v>279</v>
      </c>
      <c r="E135" s="12" t="s">
        <v>49</v>
      </c>
      <c r="F135" s="14">
        <v>62.8</v>
      </c>
      <c r="G135" s="14">
        <f t="shared" si="9"/>
        <v>37.68</v>
      </c>
      <c r="H135" s="14">
        <v>95.8</v>
      </c>
      <c r="I135" s="14">
        <f t="shared" si="12"/>
        <v>38.32</v>
      </c>
      <c r="J135" s="14">
        <f t="shared" si="13"/>
        <v>76</v>
      </c>
      <c r="K135" s="22"/>
    </row>
    <row r="136" spans="1:11" ht="20.25" customHeight="1">
      <c r="A136" s="11">
        <v>134</v>
      </c>
      <c r="B136" s="38" t="s">
        <v>280</v>
      </c>
      <c r="C136" s="13" t="s">
        <v>280</v>
      </c>
      <c r="D136" s="12" t="s">
        <v>281</v>
      </c>
      <c r="E136" s="12" t="s">
        <v>21</v>
      </c>
      <c r="F136" s="14">
        <v>74.5</v>
      </c>
      <c r="G136" s="14">
        <f aca="true" t="shared" si="14" ref="G136:G151">F136*0.6</f>
        <v>44.699999999999996</v>
      </c>
      <c r="H136" s="14">
        <v>97.8</v>
      </c>
      <c r="I136" s="14">
        <f aca="true" t="shared" si="15" ref="I136:I151">H136*0.4</f>
        <v>39.120000000000005</v>
      </c>
      <c r="J136" s="14">
        <f aca="true" t="shared" si="16" ref="J136:J151">G136+I136</f>
        <v>83.82</v>
      </c>
      <c r="K136" s="22" t="s">
        <v>15</v>
      </c>
    </row>
    <row r="137" spans="1:11" ht="20.25" customHeight="1">
      <c r="A137" s="11">
        <v>135</v>
      </c>
      <c r="B137" s="38"/>
      <c r="C137" s="13" t="s">
        <v>280</v>
      </c>
      <c r="D137" s="12" t="s">
        <v>282</v>
      </c>
      <c r="E137" s="12" t="s">
        <v>70</v>
      </c>
      <c r="F137" s="14">
        <v>67.7</v>
      </c>
      <c r="G137" s="14">
        <f t="shared" si="14"/>
        <v>40.62</v>
      </c>
      <c r="H137" s="14">
        <v>97.96</v>
      </c>
      <c r="I137" s="14">
        <f t="shared" si="15"/>
        <v>39.184</v>
      </c>
      <c r="J137" s="14">
        <f t="shared" si="16"/>
        <v>79.804</v>
      </c>
      <c r="K137" s="22"/>
    </row>
    <row r="138" spans="1:11" ht="20.25" customHeight="1">
      <c r="A138" s="11">
        <v>136</v>
      </c>
      <c r="B138" s="38" t="s">
        <v>283</v>
      </c>
      <c r="C138" s="31" t="s">
        <v>283</v>
      </c>
      <c r="D138" s="12" t="s">
        <v>284</v>
      </c>
      <c r="E138" s="12" t="s">
        <v>32</v>
      </c>
      <c r="F138" s="14">
        <v>63.5</v>
      </c>
      <c r="G138" s="14">
        <f t="shared" si="14"/>
        <v>38.1</v>
      </c>
      <c r="H138" s="14">
        <v>97.3</v>
      </c>
      <c r="I138" s="14">
        <f t="shared" si="15"/>
        <v>38.92</v>
      </c>
      <c r="J138" s="14">
        <f t="shared" si="16"/>
        <v>77.02000000000001</v>
      </c>
      <c r="K138" s="22" t="s">
        <v>15</v>
      </c>
    </row>
    <row r="139" spans="1:11" ht="20.25" customHeight="1">
      <c r="A139" s="11">
        <v>137</v>
      </c>
      <c r="B139" s="38"/>
      <c r="C139" s="31" t="s">
        <v>283</v>
      </c>
      <c r="D139" s="12" t="s">
        <v>285</v>
      </c>
      <c r="E139" s="12" t="s">
        <v>32</v>
      </c>
      <c r="F139" s="14">
        <v>62.9</v>
      </c>
      <c r="G139" s="14">
        <f t="shared" si="14"/>
        <v>37.739999999999995</v>
      </c>
      <c r="H139" s="14">
        <v>97.56</v>
      </c>
      <c r="I139" s="14">
        <f t="shared" si="15"/>
        <v>39.024</v>
      </c>
      <c r="J139" s="14">
        <f t="shared" si="16"/>
        <v>76.764</v>
      </c>
      <c r="K139" s="22" t="s">
        <v>15</v>
      </c>
    </row>
    <row r="140" spans="1:11" ht="20.25" customHeight="1">
      <c r="A140" s="11">
        <v>138</v>
      </c>
      <c r="B140" s="38"/>
      <c r="C140" s="31" t="s">
        <v>283</v>
      </c>
      <c r="D140" s="12" t="s">
        <v>286</v>
      </c>
      <c r="E140" s="12" t="s">
        <v>44</v>
      </c>
      <c r="F140" s="14">
        <v>61.8</v>
      </c>
      <c r="G140" s="14">
        <f t="shared" si="14"/>
        <v>37.08</v>
      </c>
      <c r="H140" s="14">
        <v>97.98</v>
      </c>
      <c r="I140" s="14">
        <f t="shared" si="15"/>
        <v>39.19200000000001</v>
      </c>
      <c r="J140" s="14">
        <f t="shared" si="16"/>
        <v>76.272</v>
      </c>
      <c r="K140" s="22"/>
    </row>
    <row r="141" spans="1:11" ht="20.25" customHeight="1">
      <c r="A141" s="11">
        <v>139</v>
      </c>
      <c r="B141" s="38"/>
      <c r="C141" s="31" t="s">
        <v>283</v>
      </c>
      <c r="D141" s="12" t="s">
        <v>287</v>
      </c>
      <c r="E141" s="12" t="s">
        <v>123</v>
      </c>
      <c r="F141" s="14">
        <v>60.3</v>
      </c>
      <c r="G141" s="14">
        <f t="shared" si="14"/>
        <v>36.18</v>
      </c>
      <c r="H141" s="14">
        <v>96.36</v>
      </c>
      <c r="I141" s="14">
        <f t="shared" si="15"/>
        <v>38.544000000000004</v>
      </c>
      <c r="J141" s="14">
        <f t="shared" si="16"/>
        <v>74.724</v>
      </c>
      <c r="K141" s="22"/>
    </row>
    <row r="142" spans="1:11" ht="20.25" customHeight="1">
      <c r="A142" s="11">
        <v>140</v>
      </c>
      <c r="B142" s="38" t="s">
        <v>34</v>
      </c>
      <c r="C142" s="31" t="s">
        <v>34</v>
      </c>
      <c r="D142" s="12" t="s">
        <v>288</v>
      </c>
      <c r="E142" s="12" t="s">
        <v>14</v>
      </c>
      <c r="F142" s="14">
        <v>68</v>
      </c>
      <c r="G142" s="14">
        <f t="shared" si="14"/>
        <v>40.8</v>
      </c>
      <c r="H142" s="14">
        <v>95.78</v>
      </c>
      <c r="I142" s="14">
        <f t="shared" si="15"/>
        <v>38.312000000000005</v>
      </c>
      <c r="J142" s="14">
        <f t="shared" si="16"/>
        <v>79.112</v>
      </c>
      <c r="K142" s="22" t="s">
        <v>15</v>
      </c>
    </row>
    <row r="143" spans="1:11" ht="20.25" customHeight="1">
      <c r="A143" s="11">
        <v>141</v>
      </c>
      <c r="B143" s="38"/>
      <c r="C143" s="31" t="s">
        <v>34</v>
      </c>
      <c r="D143" s="12" t="s">
        <v>289</v>
      </c>
      <c r="E143" s="12" t="s">
        <v>80</v>
      </c>
      <c r="F143" s="14">
        <v>61.8</v>
      </c>
      <c r="G143" s="14">
        <f t="shared" si="14"/>
        <v>37.08</v>
      </c>
      <c r="H143" s="14">
        <v>97.89</v>
      </c>
      <c r="I143" s="14">
        <f t="shared" si="15"/>
        <v>39.156000000000006</v>
      </c>
      <c r="J143" s="14">
        <f t="shared" si="16"/>
        <v>76.236</v>
      </c>
      <c r="K143" s="22"/>
    </row>
    <row r="144" spans="1:11" ht="20.25" customHeight="1">
      <c r="A144" s="11">
        <v>142</v>
      </c>
      <c r="B144" s="38" t="s">
        <v>142</v>
      </c>
      <c r="C144" s="31" t="s">
        <v>290</v>
      </c>
      <c r="D144" s="34" t="s">
        <v>291</v>
      </c>
      <c r="E144" s="34" t="s">
        <v>21</v>
      </c>
      <c r="F144" s="14">
        <v>62.8</v>
      </c>
      <c r="G144" s="14">
        <f t="shared" si="14"/>
        <v>37.68</v>
      </c>
      <c r="H144" s="14">
        <v>97.98</v>
      </c>
      <c r="I144" s="14">
        <f t="shared" si="15"/>
        <v>39.19200000000001</v>
      </c>
      <c r="J144" s="14">
        <f t="shared" si="16"/>
        <v>76.87200000000001</v>
      </c>
      <c r="K144" s="22" t="s">
        <v>15</v>
      </c>
    </row>
    <row r="145" spans="1:11" ht="20.25" customHeight="1">
      <c r="A145" s="11">
        <v>143</v>
      </c>
      <c r="B145" s="38"/>
      <c r="C145" s="31" t="s">
        <v>290</v>
      </c>
      <c r="D145" s="34" t="s">
        <v>292</v>
      </c>
      <c r="E145" s="34" t="s">
        <v>293</v>
      </c>
      <c r="F145" s="14">
        <v>62.2</v>
      </c>
      <c r="G145" s="14">
        <f t="shared" si="14"/>
        <v>37.32</v>
      </c>
      <c r="H145" s="14">
        <v>97.92</v>
      </c>
      <c r="I145" s="14">
        <f t="shared" si="15"/>
        <v>39.168000000000006</v>
      </c>
      <c r="J145" s="14">
        <f t="shared" si="16"/>
        <v>76.488</v>
      </c>
      <c r="K145" s="22"/>
    </row>
    <row r="146" spans="1:11" ht="20.25" customHeight="1">
      <c r="A146" s="11">
        <v>144</v>
      </c>
      <c r="B146" s="38"/>
      <c r="C146" s="31" t="s">
        <v>294</v>
      </c>
      <c r="D146" s="34" t="s">
        <v>295</v>
      </c>
      <c r="E146" s="34" t="s">
        <v>296</v>
      </c>
      <c r="F146" s="14">
        <v>54.3</v>
      </c>
      <c r="G146" s="14">
        <f t="shared" si="14"/>
        <v>32.58</v>
      </c>
      <c r="H146" s="14">
        <v>97.98</v>
      </c>
      <c r="I146" s="14">
        <f t="shared" si="15"/>
        <v>39.19200000000001</v>
      </c>
      <c r="J146" s="14">
        <f t="shared" si="16"/>
        <v>71.772</v>
      </c>
      <c r="K146" s="22" t="s">
        <v>15</v>
      </c>
    </row>
    <row r="147" spans="1:11" ht="20.25" customHeight="1">
      <c r="A147" s="11">
        <v>145</v>
      </c>
      <c r="B147" s="38"/>
      <c r="C147" s="31" t="s">
        <v>294</v>
      </c>
      <c r="D147" s="34" t="s">
        <v>297</v>
      </c>
      <c r="E147" s="34" t="s">
        <v>298</v>
      </c>
      <c r="F147" s="14">
        <v>51.9</v>
      </c>
      <c r="G147" s="14">
        <f t="shared" si="14"/>
        <v>31.139999999999997</v>
      </c>
      <c r="H147" s="14">
        <v>97.98</v>
      </c>
      <c r="I147" s="14">
        <f t="shared" si="15"/>
        <v>39.19200000000001</v>
      </c>
      <c r="J147" s="14">
        <f t="shared" si="16"/>
        <v>70.33200000000001</v>
      </c>
      <c r="K147" s="22"/>
    </row>
    <row r="148" spans="1:11" ht="20.25" customHeight="1">
      <c r="A148" s="11">
        <v>146</v>
      </c>
      <c r="B148" s="38"/>
      <c r="C148" s="31" t="s">
        <v>299</v>
      </c>
      <c r="D148" s="34" t="s">
        <v>300</v>
      </c>
      <c r="E148" s="34" t="s">
        <v>301</v>
      </c>
      <c r="F148" s="14">
        <v>63.2</v>
      </c>
      <c r="G148" s="14">
        <f t="shared" si="14"/>
        <v>37.92</v>
      </c>
      <c r="H148" s="14">
        <v>97.99</v>
      </c>
      <c r="I148" s="14">
        <f t="shared" si="15"/>
        <v>39.196</v>
      </c>
      <c r="J148" s="14">
        <f t="shared" si="16"/>
        <v>77.116</v>
      </c>
      <c r="K148" s="22" t="s">
        <v>15</v>
      </c>
    </row>
    <row r="149" spans="1:11" ht="20.25" customHeight="1">
      <c r="A149" s="11">
        <v>147</v>
      </c>
      <c r="B149" s="38"/>
      <c r="C149" s="31" t="s">
        <v>299</v>
      </c>
      <c r="D149" s="34" t="s">
        <v>302</v>
      </c>
      <c r="E149" s="34" t="s">
        <v>53</v>
      </c>
      <c r="F149" s="14">
        <v>49</v>
      </c>
      <c r="G149" s="14">
        <f t="shared" si="14"/>
        <v>29.4</v>
      </c>
      <c r="H149" s="14">
        <v>97.97</v>
      </c>
      <c r="I149" s="14">
        <f t="shared" si="15"/>
        <v>39.188</v>
      </c>
      <c r="J149" s="14">
        <f t="shared" si="16"/>
        <v>68.588</v>
      </c>
      <c r="K149" s="22"/>
    </row>
    <row r="150" spans="1:11" ht="20.25" customHeight="1">
      <c r="A150" s="11">
        <v>148</v>
      </c>
      <c r="B150" s="38"/>
      <c r="C150" s="31" t="s">
        <v>303</v>
      </c>
      <c r="D150" s="34" t="s">
        <v>304</v>
      </c>
      <c r="E150" s="34" t="s">
        <v>38</v>
      </c>
      <c r="F150" s="14">
        <v>54.7</v>
      </c>
      <c r="G150" s="14">
        <f t="shared" si="14"/>
        <v>32.82</v>
      </c>
      <c r="H150" s="14">
        <v>97.98</v>
      </c>
      <c r="I150" s="14">
        <f t="shared" si="15"/>
        <v>39.19200000000001</v>
      </c>
      <c r="J150" s="14">
        <f t="shared" si="16"/>
        <v>72.012</v>
      </c>
      <c r="K150" s="22" t="s">
        <v>15</v>
      </c>
    </row>
    <row r="151" spans="1:11" ht="20.25" customHeight="1">
      <c r="A151" s="11">
        <v>149</v>
      </c>
      <c r="B151" s="38"/>
      <c r="C151" s="31" t="s">
        <v>303</v>
      </c>
      <c r="D151" s="34" t="s">
        <v>305</v>
      </c>
      <c r="E151" s="34" t="s">
        <v>234</v>
      </c>
      <c r="F151" s="14">
        <v>54.2</v>
      </c>
      <c r="G151" s="14">
        <f t="shared" si="14"/>
        <v>32.52</v>
      </c>
      <c r="H151" s="14">
        <v>97.67</v>
      </c>
      <c r="I151" s="14">
        <f t="shared" si="15"/>
        <v>39.068000000000005</v>
      </c>
      <c r="J151" s="14">
        <f t="shared" si="16"/>
        <v>71.58800000000001</v>
      </c>
      <c r="K151" s="22"/>
    </row>
    <row r="152" ht="19.5" customHeight="1"/>
  </sheetData>
  <sheetProtection/>
  <mergeCells count="70">
    <mergeCell ref="A1:K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36:B137"/>
    <mergeCell ref="B138:B141"/>
    <mergeCell ref="B142:B143"/>
    <mergeCell ref="B144:B151"/>
    <mergeCell ref="B124:B125"/>
    <mergeCell ref="B126:B127"/>
    <mergeCell ref="B128:B129"/>
    <mergeCell ref="B130:B131"/>
    <mergeCell ref="B132:B133"/>
    <mergeCell ref="B134:B135"/>
  </mergeCells>
  <printOptions horizontalCentered="1"/>
  <pageMargins left="0.8267716535433072" right="0.7086614173228347" top="0.7874015748031497" bottom="0.7086614173228347" header="0.5118110236220472" footer="0.5118110236220472"/>
  <pageSetup horizontalDpi="600" verticalDpi="600" orientation="portrait" paperSize="9" r:id="rId1"/>
  <headerFooter alignWithMargins="0">
    <oddFooter>&amp;C&amp;"楷体,常规"第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SGJC</dc:creator>
  <cp:keywords/>
  <dc:description/>
  <cp:lastModifiedBy>AutoBVT</cp:lastModifiedBy>
  <cp:lastPrinted>2020-09-27T10:38:13Z</cp:lastPrinted>
  <dcterms:created xsi:type="dcterms:W3CDTF">1996-12-17T01:32:42Z</dcterms:created>
  <dcterms:modified xsi:type="dcterms:W3CDTF">2020-09-27T10:51:22Z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