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成绩排名" sheetId="2" r:id="rId1"/>
  </sheets>
  <definedNames>
    <definedName name="_xlnm._FilterDatabase" localSheetId="0" hidden="1">成绩排名!$A$2:$I$59</definedName>
    <definedName name="_xlnm.Print_Area" localSheetId="0">成绩排名!$A$1:$I$59</definedName>
    <definedName name="_xlnm.Print_Titles" localSheetId="0">成绩排名!$2:$2</definedName>
  </definedNames>
  <calcPr calcId="144525"/>
</workbook>
</file>

<file path=xl/calcChain.xml><?xml version="1.0" encoding="utf-8"?>
<calcChain xmlns="http://schemas.openxmlformats.org/spreadsheetml/2006/main">
  <c r="G57" i="2" l="1"/>
  <c r="E57" i="2"/>
  <c r="G56" i="2"/>
  <c r="E56" i="2"/>
  <c r="G55" i="2"/>
  <c r="E55" i="2"/>
  <c r="H55" i="2" s="1"/>
  <c r="G54" i="2"/>
  <c r="H54" i="2" s="1"/>
  <c r="E54" i="2"/>
  <c r="G53" i="2"/>
  <c r="E53" i="2"/>
  <c r="G52" i="2"/>
  <c r="E52" i="2"/>
  <c r="G51" i="2"/>
  <c r="E51" i="2"/>
  <c r="H51" i="2" s="1"/>
  <c r="G50" i="2"/>
  <c r="H50" i="2" s="1"/>
  <c r="E50" i="2"/>
  <c r="G49" i="2"/>
  <c r="E49" i="2"/>
  <c r="H49" i="2" s="1"/>
  <c r="G48" i="2"/>
  <c r="E48" i="2"/>
  <c r="G47" i="2"/>
  <c r="E47" i="2"/>
  <c r="H47" i="2" s="1"/>
  <c r="G46" i="2"/>
  <c r="H46" i="2" s="1"/>
  <c r="E46" i="2"/>
  <c r="G45" i="2"/>
  <c r="E45" i="2"/>
  <c r="G44" i="2"/>
  <c r="E44" i="2"/>
  <c r="G43" i="2"/>
  <c r="H43" i="2" s="1"/>
  <c r="E43" i="2"/>
  <c r="G42" i="2"/>
  <c r="E42" i="2"/>
  <c r="G41" i="2"/>
  <c r="E41" i="2"/>
  <c r="G40" i="2"/>
  <c r="E40" i="2"/>
  <c r="H40" i="2" s="1"/>
  <c r="H39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H31" i="2" s="1"/>
  <c r="G30" i="2"/>
  <c r="E30" i="2"/>
  <c r="G29" i="2"/>
  <c r="E29" i="2"/>
  <c r="G28" i="2"/>
  <c r="E28" i="2"/>
  <c r="G27" i="2"/>
  <c r="E27" i="2"/>
  <c r="H27" i="2" s="1"/>
  <c r="G26" i="2"/>
  <c r="E26" i="2"/>
  <c r="G25" i="2"/>
  <c r="E25" i="2"/>
  <c r="G24" i="2"/>
  <c r="E24" i="2"/>
  <c r="G23" i="2"/>
  <c r="E23" i="2"/>
  <c r="H23" i="2" s="1"/>
  <c r="G22" i="2"/>
  <c r="E22" i="2"/>
  <c r="G21" i="2"/>
  <c r="E21" i="2"/>
  <c r="G20" i="2"/>
  <c r="E20" i="2"/>
  <c r="G19" i="2"/>
  <c r="E19" i="2"/>
  <c r="H19" i="2" s="1"/>
  <c r="G18" i="2"/>
  <c r="E18" i="2"/>
  <c r="G17" i="2"/>
  <c r="E17" i="2"/>
  <c r="H17" i="2" s="1"/>
  <c r="G16" i="2"/>
  <c r="E16" i="2"/>
  <c r="G15" i="2"/>
  <c r="E15" i="2"/>
  <c r="H15" i="2" s="1"/>
  <c r="G14" i="2"/>
  <c r="H14" i="2" s="1"/>
  <c r="E14" i="2"/>
  <c r="G13" i="2"/>
  <c r="E13" i="2"/>
  <c r="G12" i="2"/>
  <c r="E12" i="2"/>
  <c r="G11" i="2"/>
  <c r="H11" i="2" s="1"/>
  <c r="E11" i="2"/>
  <c r="G10" i="2"/>
  <c r="E10" i="2"/>
  <c r="G9" i="2"/>
  <c r="E9" i="2"/>
  <c r="G8" i="2"/>
  <c r="E8" i="2"/>
  <c r="H8" i="2" s="1"/>
  <c r="H7" i="2"/>
  <c r="G7" i="2"/>
  <c r="E7" i="2"/>
  <c r="G6" i="2"/>
  <c r="E6" i="2"/>
  <c r="G5" i="2"/>
  <c r="E5" i="2"/>
  <c r="G4" i="2"/>
  <c r="E4" i="2"/>
  <c r="G3" i="2"/>
  <c r="E3" i="2"/>
  <c r="H3" i="2" s="1"/>
  <c r="H6" i="2" l="1"/>
  <c r="H30" i="2"/>
  <c r="H34" i="2"/>
  <c r="H18" i="2"/>
  <c r="H22" i="2"/>
  <c r="H24" i="2"/>
  <c r="H56" i="2"/>
  <c r="H38" i="2"/>
  <c r="H33" i="2"/>
  <c r="H35" i="2"/>
  <c r="H5" i="2"/>
  <c r="H10" i="2"/>
  <c r="H12" i="2"/>
  <c r="H21" i="2"/>
  <c r="H26" i="2"/>
  <c r="H28" i="2"/>
  <c r="H37" i="2"/>
  <c r="H42" i="2"/>
  <c r="H44" i="2"/>
  <c r="H53" i="2"/>
  <c r="H9" i="2"/>
  <c r="H16" i="2"/>
  <c r="H25" i="2"/>
  <c r="H32" i="2"/>
  <c r="H41" i="2"/>
  <c r="H48" i="2"/>
  <c r="H57" i="2"/>
  <c r="H4" i="2"/>
  <c r="H13" i="2"/>
  <c r="H20" i="2"/>
  <c r="H29" i="2"/>
  <c r="H36" i="2"/>
  <c r="H45" i="2"/>
  <c r="H52" i="2"/>
</calcChain>
</file>

<file path=xl/sharedStrings.xml><?xml version="1.0" encoding="utf-8"?>
<sst xmlns="http://schemas.openxmlformats.org/spreadsheetml/2006/main" count="126" uniqueCount="70">
  <si>
    <t>序号</t>
  </si>
  <si>
    <t>姓名</t>
  </si>
  <si>
    <t>性别</t>
  </si>
  <si>
    <t>曾  勇</t>
  </si>
  <si>
    <t>男</t>
  </si>
  <si>
    <t>陈守洪</t>
  </si>
  <si>
    <t>陈星宇</t>
  </si>
  <si>
    <t>女</t>
  </si>
  <si>
    <t>陈学志</t>
  </si>
  <si>
    <t>陈雨婷</t>
  </si>
  <si>
    <t>戴大千</t>
  </si>
  <si>
    <t>德千卓玛</t>
  </si>
  <si>
    <t>杜亿林</t>
  </si>
  <si>
    <t>范欣欣</t>
  </si>
  <si>
    <t>冯  月</t>
  </si>
  <si>
    <t>郝思佩</t>
  </si>
  <si>
    <t>何双池</t>
  </si>
  <si>
    <t>黄文冉</t>
  </si>
  <si>
    <t>孔桂平</t>
  </si>
  <si>
    <t>郎  巧</t>
  </si>
  <si>
    <t>雷  静</t>
  </si>
  <si>
    <r>
      <rPr>
        <sz val="11"/>
        <color rgb="FF000000"/>
        <rFont val="仿宋_GB2312"/>
        <charset val="134"/>
      </rPr>
      <t>李</t>
    </r>
    <r>
      <rPr>
        <sz val="11"/>
        <color rgb="FF000000"/>
        <rFont val="Times New Roman"/>
      </rPr>
      <t xml:space="preserve">   </t>
    </r>
    <r>
      <rPr>
        <sz val="11"/>
        <color rgb="FF000000"/>
        <rFont val="仿宋_GB2312"/>
        <charset val="134"/>
      </rPr>
      <t>杰</t>
    </r>
  </si>
  <si>
    <t>李春蓉</t>
  </si>
  <si>
    <t>李  帆</t>
  </si>
  <si>
    <t>李  欢</t>
  </si>
  <si>
    <t>李梦杨</t>
  </si>
  <si>
    <t>李  舜</t>
  </si>
  <si>
    <t>李旭凇</t>
  </si>
  <si>
    <t>刘承明</t>
  </si>
  <si>
    <t>刘  毅</t>
  </si>
  <si>
    <t>罗星杰</t>
  </si>
  <si>
    <t>吕胜军</t>
  </si>
  <si>
    <t>米  娜</t>
  </si>
  <si>
    <t>潘晓菲</t>
  </si>
  <si>
    <t>邱焱琦</t>
  </si>
  <si>
    <t>帅佳鑫</t>
  </si>
  <si>
    <t>孙  强</t>
  </si>
  <si>
    <t>唐小琴</t>
  </si>
  <si>
    <t>万  娜</t>
  </si>
  <si>
    <t>汪  岳</t>
  </si>
  <si>
    <t>王  聪</t>
  </si>
  <si>
    <t>王大琪</t>
  </si>
  <si>
    <t>王叠杨</t>
  </si>
  <si>
    <t>王燕云</t>
  </si>
  <si>
    <t>王  窈</t>
  </si>
  <si>
    <t>吴利娟</t>
  </si>
  <si>
    <t>夏  静</t>
  </si>
  <si>
    <t>徐静婕</t>
  </si>
  <si>
    <t>徐  媛</t>
  </si>
  <si>
    <t>杨华波</t>
  </si>
  <si>
    <t>杨汝鹏</t>
  </si>
  <si>
    <t>张刚叶</t>
  </si>
  <si>
    <t>张加利</t>
  </si>
  <si>
    <t>张  蕊</t>
  </si>
  <si>
    <t>赵如超</t>
  </si>
  <si>
    <t>周  婷</t>
  </si>
  <si>
    <t>周  婉</t>
  </si>
  <si>
    <t>周兴国</t>
  </si>
  <si>
    <t>朱佳颖</t>
  </si>
  <si>
    <t>邹  芮</t>
  </si>
  <si>
    <t>邹远波</t>
  </si>
  <si>
    <t>笔试成绩</t>
  </si>
  <si>
    <t>笔试折合成绩</t>
  </si>
  <si>
    <t>面试成绩</t>
  </si>
  <si>
    <t>面试折合成绩</t>
  </si>
  <si>
    <t>总成绩</t>
  </si>
  <si>
    <t>排名</t>
  </si>
  <si>
    <t>陈海云</t>
  </si>
  <si>
    <t>缺考</t>
  </si>
  <si>
    <t>眉山市东坡区2020年面向区外公开考调纪检监察工作人员
考试总成绩汇总表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</si>
</sst>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宋体"/>
    </font>
    <font>
      <sz val="12"/>
      <name val="宋体"/>
      <charset val="134"/>
    </font>
    <font>
      <sz val="10"/>
      <name val="Arial"/>
    </font>
    <font>
      <sz val="20"/>
      <color rgb="FF000000"/>
      <name val="方正小标宋简体"/>
      <charset val="134"/>
    </font>
    <font>
      <sz val="12"/>
      <name val="Arial"/>
    </font>
    <font>
      <sz val="11"/>
      <color rgb="FF000000"/>
      <name val="Times New Roman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rgb="FF000000"/>
      <name val="方正小标宋简体"/>
      <family val="3"/>
      <charset val="134"/>
    </font>
    <font>
      <sz val="12"/>
      <color rgb="FF000000"/>
      <name val="黑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6"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  <dxf>
      <font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sqref="A1:I1"/>
    </sheetView>
  </sheetViews>
  <sheetFormatPr defaultColWidth="8" defaultRowHeight="14.25" x14ac:dyDescent="0.15"/>
  <cols>
    <col min="1" max="1" width="6.25" style="2" customWidth="1"/>
    <col min="2" max="2" width="12" style="2" customWidth="1"/>
    <col min="3" max="3" width="7.5" style="2" customWidth="1"/>
    <col min="4" max="4" width="10.25" style="14" customWidth="1"/>
    <col min="5" max="5" width="15.375" style="14" customWidth="1"/>
    <col min="6" max="6" width="12.125" style="14" customWidth="1"/>
    <col min="7" max="7" width="16.5" style="14" customWidth="1"/>
    <col min="8" max="8" width="12" style="14" customWidth="1"/>
    <col min="9" max="9" width="8.75" style="14" customWidth="1"/>
    <col min="10" max="16384" width="8" style="14"/>
  </cols>
  <sheetData>
    <row r="1" spans="1:9" ht="59.25" customHeight="1" x14ac:dyDescent="0.15">
      <c r="A1" s="19" t="s">
        <v>69</v>
      </c>
      <c r="B1" s="20"/>
      <c r="C1" s="20"/>
      <c r="D1" s="20"/>
      <c r="E1" s="20"/>
      <c r="F1" s="20"/>
      <c r="G1" s="20"/>
      <c r="H1" s="20"/>
      <c r="I1" s="20"/>
    </row>
    <row r="2" spans="1:9" ht="27" customHeight="1" x14ac:dyDescent="0.15">
      <c r="A2" s="13" t="s">
        <v>0</v>
      </c>
      <c r="B2" s="13" t="s">
        <v>1</v>
      </c>
      <c r="C2" s="13" t="s">
        <v>2</v>
      </c>
      <c r="D2" s="15" t="s">
        <v>61</v>
      </c>
      <c r="E2" s="16" t="s">
        <v>62</v>
      </c>
      <c r="F2" s="16" t="s">
        <v>63</v>
      </c>
      <c r="G2" s="16" t="s">
        <v>64</v>
      </c>
      <c r="H2" s="16" t="s">
        <v>65</v>
      </c>
      <c r="I2" s="15" t="s">
        <v>66</v>
      </c>
    </row>
    <row r="3" spans="1:9" s="17" customFormat="1" ht="27" customHeight="1" x14ac:dyDescent="0.15">
      <c r="A3" s="1">
        <v>1</v>
      </c>
      <c r="B3" s="3" t="s">
        <v>42</v>
      </c>
      <c r="C3" s="3" t="s">
        <v>4</v>
      </c>
      <c r="D3" s="4">
        <v>92</v>
      </c>
      <c r="E3" s="4">
        <f t="shared" ref="E3:E34" si="0">D3*0.4</f>
        <v>36.800000000000004</v>
      </c>
      <c r="F3" s="4">
        <v>90.66</v>
      </c>
      <c r="G3" s="4">
        <f t="shared" ref="G3:G34" si="1">F3*0.6</f>
        <v>54.395999999999994</v>
      </c>
      <c r="H3" s="4">
        <f t="shared" ref="H3:H34" si="2">E3+G3</f>
        <v>91.195999999999998</v>
      </c>
      <c r="I3" s="4">
        <v>1</v>
      </c>
    </row>
    <row r="4" spans="1:9" s="17" customFormat="1" ht="27" customHeight="1" x14ac:dyDescent="0.15">
      <c r="A4" s="1">
        <v>2</v>
      </c>
      <c r="B4" s="3" t="s">
        <v>6</v>
      </c>
      <c r="C4" s="3" t="s">
        <v>7</v>
      </c>
      <c r="D4" s="4">
        <v>92</v>
      </c>
      <c r="E4" s="4">
        <f t="shared" si="0"/>
        <v>36.800000000000004</v>
      </c>
      <c r="F4" s="4">
        <v>90.64</v>
      </c>
      <c r="G4" s="4">
        <f t="shared" si="1"/>
        <v>54.384</v>
      </c>
      <c r="H4" s="4">
        <f t="shared" si="2"/>
        <v>91.183999999999997</v>
      </c>
      <c r="I4" s="4">
        <v>2</v>
      </c>
    </row>
    <row r="5" spans="1:9" s="17" customFormat="1" ht="27" customHeight="1" x14ac:dyDescent="0.15">
      <c r="A5" s="1">
        <v>3</v>
      </c>
      <c r="B5" s="3" t="s">
        <v>23</v>
      </c>
      <c r="C5" s="5" t="s">
        <v>4</v>
      </c>
      <c r="D5" s="4">
        <v>90</v>
      </c>
      <c r="E5" s="4">
        <f t="shared" si="0"/>
        <v>36</v>
      </c>
      <c r="F5" s="4">
        <v>90.64</v>
      </c>
      <c r="G5" s="4">
        <f t="shared" si="1"/>
        <v>54.384</v>
      </c>
      <c r="H5" s="4">
        <f t="shared" si="2"/>
        <v>90.384</v>
      </c>
      <c r="I5" s="4">
        <v>3</v>
      </c>
    </row>
    <row r="6" spans="1:9" s="17" customFormat="1" ht="27" customHeight="1" x14ac:dyDescent="0.15">
      <c r="A6" s="1">
        <v>4</v>
      </c>
      <c r="B6" s="3" t="s">
        <v>29</v>
      </c>
      <c r="C6" s="3" t="s">
        <v>4</v>
      </c>
      <c r="D6" s="4">
        <v>90</v>
      </c>
      <c r="E6" s="4">
        <f t="shared" si="0"/>
        <v>36</v>
      </c>
      <c r="F6" s="4">
        <v>89.64</v>
      </c>
      <c r="G6" s="4">
        <f t="shared" si="1"/>
        <v>53.783999999999999</v>
      </c>
      <c r="H6" s="4">
        <f t="shared" si="2"/>
        <v>89.783999999999992</v>
      </c>
      <c r="I6" s="4">
        <v>4</v>
      </c>
    </row>
    <row r="7" spans="1:9" s="17" customFormat="1" ht="27" customHeight="1" x14ac:dyDescent="0.15">
      <c r="A7" s="1">
        <v>5</v>
      </c>
      <c r="B7" s="6" t="s">
        <v>25</v>
      </c>
      <c r="C7" s="7" t="s">
        <v>4</v>
      </c>
      <c r="D7" s="4">
        <v>92</v>
      </c>
      <c r="E7" s="4">
        <f t="shared" si="0"/>
        <v>36.800000000000004</v>
      </c>
      <c r="F7" s="4">
        <v>87.66</v>
      </c>
      <c r="G7" s="4">
        <f t="shared" si="1"/>
        <v>52.595999999999997</v>
      </c>
      <c r="H7" s="4">
        <f t="shared" si="2"/>
        <v>89.396000000000001</v>
      </c>
      <c r="I7" s="4">
        <v>5</v>
      </c>
    </row>
    <row r="8" spans="1:9" s="17" customFormat="1" ht="27" customHeight="1" x14ac:dyDescent="0.15">
      <c r="A8" s="1">
        <v>6</v>
      </c>
      <c r="B8" s="3" t="s">
        <v>19</v>
      </c>
      <c r="C8" s="3" t="s">
        <v>7</v>
      </c>
      <c r="D8" s="4">
        <v>90</v>
      </c>
      <c r="E8" s="4">
        <f t="shared" si="0"/>
        <v>36</v>
      </c>
      <c r="F8" s="4">
        <v>88.9</v>
      </c>
      <c r="G8" s="4">
        <f t="shared" si="1"/>
        <v>53.34</v>
      </c>
      <c r="H8" s="4">
        <f t="shared" si="2"/>
        <v>89.34</v>
      </c>
      <c r="I8" s="4">
        <v>6</v>
      </c>
    </row>
    <row r="9" spans="1:9" s="17" customFormat="1" ht="27" customHeight="1" x14ac:dyDescent="0.15">
      <c r="A9" s="1">
        <v>7</v>
      </c>
      <c r="B9" s="3" t="s">
        <v>12</v>
      </c>
      <c r="C9" s="3" t="s">
        <v>4</v>
      </c>
      <c r="D9" s="4">
        <v>90</v>
      </c>
      <c r="E9" s="4">
        <f t="shared" si="0"/>
        <v>36</v>
      </c>
      <c r="F9" s="4">
        <v>88.4</v>
      </c>
      <c r="G9" s="4">
        <f t="shared" si="1"/>
        <v>53.04</v>
      </c>
      <c r="H9" s="4">
        <f t="shared" si="2"/>
        <v>89.039999999999992</v>
      </c>
      <c r="I9" s="4">
        <v>7</v>
      </c>
    </row>
    <row r="10" spans="1:9" s="17" customFormat="1" ht="27" customHeight="1" x14ac:dyDescent="0.15">
      <c r="A10" s="1">
        <v>8</v>
      </c>
      <c r="B10" s="6" t="s">
        <v>55</v>
      </c>
      <c r="C10" s="6" t="s">
        <v>7</v>
      </c>
      <c r="D10" s="4">
        <v>90</v>
      </c>
      <c r="E10" s="4">
        <f t="shared" si="0"/>
        <v>36</v>
      </c>
      <c r="F10" s="4">
        <v>87.52</v>
      </c>
      <c r="G10" s="4">
        <f t="shared" si="1"/>
        <v>52.511999999999993</v>
      </c>
      <c r="H10" s="4">
        <f t="shared" si="2"/>
        <v>88.512</v>
      </c>
      <c r="I10" s="4">
        <v>8</v>
      </c>
    </row>
    <row r="11" spans="1:9" s="17" customFormat="1" ht="27" customHeight="1" x14ac:dyDescent="0.15">
      <c r="A11" s="1">
        <v>9</v>
      </c>
      <c r="B11" s="3" t="s">
        <v>20</v>
      </c>
      <c r="C11" s="8" t="s">
        <v>4</v>
      </c>
      <c r="D11" s="4">
        <v>90</v>
      </c>
      <c r="E11" s="4">
        <f t="shared" si="0"/>
        <v>36</v>
      </c>
      <c r="F11" s="4">
        <v>87.12</v>
      </c>
      <c r="G11" s="4">
        <f t="shared" si="1"/>
        <v>52.271999999999998</v>
      </c>
      <c r="H11" s="4">
        <f t="shared" si="2"/>
        <v>88.271999999999991</v>
      </c>
      <c r="I11" s="4">
        <v>9</v>
      </c>
    </row>
    <row r="12" spans="1:9" s="17" customFormat="1" ht="27" customHeight="1" x14ac:dyDescent="0.15">
      <c r="A12" s="1">
        <v>10</v>
      </c>
      <c r="B12" s="5" t="s">
        <v>36</v>
      </c>
      <c r="C12" s="8" t="s">
        <v>4</v>
      </c>
      <c r="D12" s="4">
        <v>86</v>
      </c>
      <c r="E12" s="4">
        <f t="shared" si="0"/>
        <v>34.4</v>
      </c>
      <c r="F12" s="4">
        <v>88.88</v>
      </c>
      <c r="G12" s="4">
        <f t="shared" si="1"/>
        <v>53.327999999999996</v>
      </c>
      <c r="H12" s="4">
        <f t="shared" si="2"/>
        <v>87.727999999999994</v>
      </c>
      <c r="I12" s="4">
        <v>10</v>
      </c>
    </row>
    <row r="13" spans="1:9" s="17" customFormat="1" ht="27" customHeight="1" x14ac:dyDescent="0.15">
      <c r="A13" s="1">
        <v>11</v>
      </c>
      <c r="B13" s="9" t="s">
        <v>67</v>
      </c>
      <c r="C13" s="10" t="s">
        <v>4</v>
      </c>
      <c r="D13" s="4">
        <v>87</v>
      </c>
      <c r="E13" s="4">
        <f t="shared" si="0"/>
        <v>34.800000000000004</v>
      </c>
      <c r="F13" s="4">
        <v>88.14</v>
      </c>
      <c r="G13" s="4">
        <f t="shared" si="1"/>
        <v>52.884</v>
      </c>
      <c r="H13" s="4">
        <f t="shared" si="2"/>
        <v>87.683999999999997</v>
      </c>
      <c r="I13" s="4">
        <v>11</v>
      </c>
    </row>
    <row r="14" spans="1:9" s="17" customFormat="1" ht="27" customHeight="1" x14ac:dyDescent="0.15">
      <c r="A14" s="1">
        <v>12</v>
      </c>
      <c r="B14" s="3" t="s">
        <v>15</v>
      </c>
      <c r="C14" s="3" t="s">
        <v>7</v>
      </c>
      <c r="D14" s="4">
        <v>85</v>
      </c>
      <c r="E14" s="4">
        <f t="shared" si="0"/>
        <v>34</v>
      </c>
      <c r="F14" s="4">
        <v>89.28</v>
      </c>
      <c r="G14" s="4">
        <f t="shared" si="1"/>
        <v>53.567999999999998</v>
      </c>
      <c r="H14" s="4">
        <f t="shared" si="2"/>
        <v>87.567999999999998</v>
      </c>
      <c r="I14" s="4">
        <v>12</v>
      </c>
    </row>
    <row r="15" spans="1:9" s="17" customFormat="1" ht="27" customHeight="1" x14ac:dyDescent="0.15">
      <c r="A15" s="1">
        <v>13</v>
      </c>
      <c r="B15" s="6" t="s">
        <v>13</v>
      </c>
      <c r="C15" s="6" t="s">
        <v>7</v>
      </c>
      <c r="D15" s="4">
        <v>86</v>
      </c>
      <c r="E15" s="4">
        <f t="shared" si="0"/>
        <v>34.4</v>
      </c>
      <c r="F15" s="4">
        <v>88.24</v>
      </c>
      <c r="G15" s="4">
        <f t="shared" si="1"/>
        <v>52.943999999999996</v>
      </c>
      <c r="H15" s="4">
        <f t="shared" si="2"/>
        <v>87.343999999999994</v>
      </c>
      <c r="I15" s="4">
        <v>13</v>
      </c>
    </row>
    <row r="16" spans="1:9" s="17" customFormat="1" ht="27" customHeight="1" x14ac:dyDescent="0.15">
      <c r="A16" s="1">
        <v>14</v>
      </c>
      <c r="B16" s="3" t="s">
        <v>33</v>
      </c>
      <c r="C16" s="3" t="s">
        <v>7</v>
      </c>
      <c r="D16" s="4">
        <v>86</v>
      </c>
      <c r="E16" s="4">
        <f t="shared" si="0"/>
        <v>34.4</v>
      </c>
      <c r="F16" s="4">
        <v>88.16</v>
      </c>
      <c r="G16" s="4">
        <f t="shared" si="1"/>
        <v>52.895999999999994</v>
      </c>
      <c r="H16" s="4">
        <f t="shared" si="2"/>
        <v>87.295999999999992</v>
      </c>
      <c r="I16" s="4">
        <v>14</v>
      </c>
    </row>
    <row r="17" spans="1:9" s="17" customFormat="1" ht="27" customHeight="1" x14ac:dyDescent="0.15">
      <c r="A17" s="1">
        <v>15</v>
      </c>
      <c r="B17" s="3" t="s">
        <v>34</v>
      </c>
      <c r="C17" s="8" t="s">
        <v>4</v>
      </c>
      <c r="D17" s="4">
        <v>84</v>
      </c>
      <c r="E17" s="4">
        <f t="shared" si="0"/>
        <v>33.6</v>
      </c>
      <c r="F17" s="4">
        <v>89.4</v>
      </c>
      <c r="G17" s="4">
        <f t="shared" si="1"/>
        <v>53.64</v>
      </c>
      <c r="H17" s="4">
        <f t="shared" si="2"/>
        <v>87.240000000000009</v>
      </c>
      <c r="I17" s="4">
        <v>15</v>
      </c>
    </row>
    <row r="18" spans="1:9" s="17" customFormat="1" ht="27" customHeight="1" x14ac:dyDescent="0.15">
      <c r="A18" s="1">
        <v>16</v>
      </c>
      <c r="B18" s="3" t="s">
        <v>27</v>
      </c>
      <c r="C18" s="5" t="s">
        <v>4</v>
      </c>
      <c r="D18" s="4">
        <v>84</v>
      </c>
      <c r="E18" s="4">
        <f t="shared" si="0"/>
        <v>33.6</v>
      </c>
      <c r="F18" s="4">
        <v>89.36</v>
      </c>
      <c r="G18" s="4">
        <f t="shared" si="1"/>
        <v>53.616</v>
      </c>
      <c r="H18" s="4">
        <f t="shared" si="2"/>
        <v>87.216000000000008</v>
      </c>
      <c r="I18" s="4">
        <v>16</v>
      </c>
    </row>
    <row r="19" spans="1:9" s="17" customFormat="1" ht="27" customHeight="1" x14ac:dyDescent="0.15">
      <c r="A19" s="1">
        <v>17</v>
      </c>
      <c r="B19" s="3" t="s">
        <v>41</v>
      </c>
      <c r="C19" s="3" t="s">
        <v>7</v>
      </c>
      <c r="D19" s="4">
        <v>87</v>
      </c>
      <c r="E19" s="4">
        <f t="shared" si="0"/>
        <v>34.800000000000004</v>
      </c>
      <c r="F19" s="4">
        <v>87.36</v>
      </c>
      <c r="G19" s="4">
        <f t="shared" si="1"/>
        <v>52.415999999999997</v>
      </c>
      <c r="H19" s="4">
        <f t="shared" si="2"/>
        <v>87.216000000000008</v>
      </c>
      <c r="I19" s="4">
        <v>16</v>
      </c>
    </row>
    <row r="20" spans="1:9" s="17" customFormat="1" ht="27" customHeight="1" x14ac:dyDescent="0.15">
      <c r="A20" s="1">
        <v>18</v>
      </c>
      <c r="B20" s="3" t="s">
        <v>14</v>
      </c>
      <c r="C20" s="3" t="s">
        <v>7</v>
      </c>
      <c r="D20" s="4">
        <v>86</v>
      </c>
      <c r="E20" s="4">
        <f t="shared" si="0"/>
        <v>34.4</v>
      </c>
      <c r="F20" s="4">
        <v>87.8</v>
      </c>
      <c r="G20" s="4">
        <f t="shared" si="1"/>
        <v>52.68</v>
      </c>
      <c r="H20" s="4">
        <f t="shared" si="2"/>
        <v>87.08</v>
      </c>
      <c r="I20" s="4">
        <v>18</v>
      </c>
    </row>
    <row r="21" spans="1:9" s="17" customFormat="1" ht="27" customHeight="1" x14ac:dyDescent="0.15">
      <c r="A21" s="1">
        <v>19</v>
      </c>
      <c r="B21" s="6" t="s">
        <v>5</v>
      </c>
      <c r="C21" s="6" t="s">
        <v>4</v>
      </c>
      <c r="D21" s="4">
        <v>85</v>
      </c>
      <c r="E21" s="4">
        <f t="shared" si="0"/>
        <v>34</v>
      </c>
      <c r="F21" s="4">
        <v>88.44</v>
      </c>
      <c r="G21" s="4">
        <f t="shared" si="1"/>
        <v>53.064</v>
      </c>
      <c r="H21" s="4">
        <f t="shared" si="2"/>
        <v>87.063999999999993</v>
      </c>
      <c r="I21" s="4">
        <v>19</v>
      </c>
    </row>
    <row r="22" spans="1:9" s="17" customFormat="1" ht="27" customHeight="1" x14ac:dyDescent="0.15">
      <c r="A22" s="1">
        <v>20</v>
      </c>
      <c r="B22" s="3" t="s">
        <v>35</v>
      </c>
      <c r="C22" s="3" t="s">
        <v>7</v>
      </c>
      <c r="D22" s="4">
        <v>85</v>
      </c>
      <c r="E22" s="4">
        <f t="shared" si="0"/>
        <v>34</v>
      </c>
      <c r="F22" s="4">
        <v>88.18</v>
      </c>
      <c r="G22" s="4">
        <f t="shared" si="1"/>
        <v>52.908000000000001</v>
      </c>
      <c r="H22" s="4">
        <f t="shared" si="2"/>
        <v>86.908000000000001</v>
      </c>
      <c r="I22" s="4">
        <v>20</v>
      </c>
    </row>
    <row r="23" spans="1:9" s="17" customFormat="1" ht="27" customHeight="1" x14ac:dyDescent="0.15">
      <c r="A23" s="1">
        <v>21</v>
      </c>
      <c r="B23" s="3" t="s">
        <v>32</v>
      </c>
      <c r="C23" s="3" t="s">
        <v>7</v>
      </c>
      <c r="D23" s="4">
        <v>86</v>
      </c>
      <c r="E23" s="4">
        <f t="shared" si="0"/>
        <v>34.4</v>
      </c>
      <c r="F23" s="4">
        <v>87.4</v>
      </c>
      <c r="G23" s="4">
        <f t="shared" si="1"/>
        <v>52.440000000000005</v>
      </c>
      <c r="H23" s="4">
        <f t="shared" si="2"/>
        <v>86.84</v>
      </c>
      <c r="I23" s="4">
        <v>21</v>
      </c>
    </row>
    <row r="24" spans="1:9" s="17" customFormat="1" ht="27" customHeight="1" x14ac:dyDescent="0.15">
      <c r="A24" s="1">
        <v>22</v>
      </c>
      <c r="B24" s="3" t="s">
        <v>39</v>
      </c>
      <c r="C24" s="5" t="s">
        <v>4</v>
      </c>
      <c r="D24" s="4">
        <v>84</v>
      </c>
      <c r="E24" s="4">
        <f t="shared" si="0"/>
        <v>33.6</v>
      </c>
      <c r="F24" s="4">
        <v>88.62</v>
      </c>
      <c r="G24" s="4">
        <f t="shared" si="1"/>
        <v>53.172000000000004</v>
      </c>
      <c r="H24" s="4">
        <f t="shared" si="2"/>
        <v>86.772000000000006</v>
      </c>
      <c r="I24" s="4">
        <v>22</v>
      </c>
    </row>
    <row r="25" spans="1:9" s="17" customFormat="1" ht="27" customHeight="1" x14ac:dyDescent="0.15">
      <c r="A25" s="1">
        <v>23</v>
      </c>
      <c r="B25" s="3" t="s">
        <v>10</v>
      </c>
      <c r="C25" s="8" t="s">
        <v>4</v>
      </c>
      <c r="D25" s="4">
        <v>83</v>
      </c>
      <c r="E25" s="4">
        <f t="shared" si="0"/>
        <v>33.200000000000003</v>
      </c>
      <c r="F25" s="4">
        <v>89.24</v>
      </c>
      <c r="G25" s="4">
        <f t="shared" si="1"/>
        <v>53.543999999999997</v>
      </c>
      <c r="H25" s="4">
        <f t="shared" si="2"/>
        <v>86.744</v>
      </c>
      <c r="I25" s="4">
        <v>23</v>
      </c>
    </row>
    <row r="26" spans="1:9" s="17" customFormat="1" ht="27" customHeight="1" x14ac:dyDescent="0.15">
      <c r="A26" s="1">
        <v>24</v>
      </c>
      <c r="B26" s="3" t="s">
        <v>3</v>
      </c>
      <c r="C26" s="8" t="s">
        <v>4</v>
      </c>
      <c r="D26" s="4">
        <v>82</v>
      </c>
      <c r="E26" s="4">
        <f t="shared" si="0"/>
        <v>32.800000000000004</v>
      </c>
      <c r="F26" s="4">
        <v>89.9</v>
      </c>
      <c r="G26" s="4">
        <f t="shared" si="1"/>
        <v>53.940000000000005</v>
      </c>
      <c r="H26" s="4">
        <f t="shared" si="2"/>
        <v>86.740000000000009</v>
      </c>
      <c r="I26" s="4">
        <v>24</v>
      </c>
    </row>
    <row r="27" spans="1:9" s="17" customFormat="1" ht="27" customHeight="1" x14ac:dyDescent="0.15">
      <c r="A27" s="1">
        <v>25</v>
      </c>
      <c r="B27" s="3" t="s">
        <v>57</v>
      </c>
      <c r="C27" s="3" t="s">
        <v>4</v>
      </c>
      <c r="D27" s="4">
        <v>84</v>
      </c>
      <c r="E27" s="4">
        <f t="shared" si="0"/>
        <v>33.6</v>
      </c>
      <c r="F27" s="4">
        <v>88.4</v>
      </c>
      <c r="G27" s="4">
        <f t="shared" si="1"/>
        <v>53.04</v>
      </c>
      <c r="H27" s="4">
        <f t="shared" si="2"/>
        <v>86.64</v>
      </c>
      <c r="I27" s="4">
        <v>25</v>
      </c>
    </row>
    <row r="28" spans="1:9" s="17" customFormat="1" ht="27" customHeight="1" x14ac:dyDescent="0.15">
      <c r="A28" s="1">
        <v>26</v>
      </c>
      <c r="B28" s="5" t="s">
        <v>21</v>
      </c>
      <c r="C28" s="8" t="s">
        <v>4</v>
      </c>
      <c r="D28" s="4">
        <v>82</v>
      </c>
      <c r="E28" s="4">
        <f t="shared" si="0"/>
        <v>32.800000000000004</v>
      </c>
      <c r="F28" s="4">
        <v>89.26</v>
      </c>
      <c r="G28" s="4">
        <f t="shared" si="1"/>
        <v>53.556000000000004</v>
      </c>
      <c r="H28" s="4">
        <f t="shared" si="2"/>
        <v>86.356000000000009</v>
      </c>
      <c r="I28" s="4">
        <v>26</v>
      </c>
    </row>
    <row r="29" spans="1:9" s="17" customFormat="1" ht="27" customHeight="1" x14ac:dyDescent="0.15">
      <c r="A29" s="1">
        <v>27</v>
      </c>
      <c r="B29" s="3" t="s">
        <v>47</v>
      </c>
      <c r="C29" s="3" t="s">
        <v>7</v>
      </c>
      <c r="D29" s="4">
        <v>84</v>
      </c>
      <c r="E29" s="4">
        <f t="shared" si="0"/>
        <v>33.6</v>
      </c>
      <c r="F29" s="4">
        <v>87.9</v>
      </c>
      <c r="G29" s="4">
        <f t="shared" si="1"/>
        <v>52.74</v>
      </c>
      <c r="H29" s="4">
        <f t="shared" si="2"/>
        <v>86.34</v>
      </c>
      <c r="I29" s="4">
        <v>27</v>
      </c>
    </row>
    <row r="30" spans="1:9" s="17" customFormat="1" ht="27" customHeight="1" x14ac:dyDescent="0.15">
      <c r="A30" s="1">
        <v>28</v>
      </c>
      <c r="B30" s="3" t="s">
        <v>40</v>
      </c>
      <c r="C30" s="3" t="s">
        <v>4</v>
      </c>
      <c r="D30" s="4">
        <v>85</v>
      </c>
      <c r="E30" s="4">
        <f t="shared" si="0"/>
        <v>34</v>
      </c>
      <c r="F30" s="4">
        <v>87.16</v>
      </c>
      <c r="G30" s="4">
        <f t="shared" si="1"/>
        <v>52.295999999999999</v>
      </c>
      <c r="H30" s="4">
        <f t="shared" si="2"/>
        <v>86.295999999999992</v>
      </c>
      <c r="I30" s="4">
        <v>28</v>
      </c>
    </row>
    <row r="31" spans="1:9" s="17" customFormat="1" ht="27" customHeight="1" x14ac:dyDescent="0.15">
      <c r="A31" s="1">
        <v>29</v>
      </c>
      <c r="B31" s="6" t="s">
        <v>60</v>
      </c>
      <c r="C31" s="7" t="s">
        <v>4</v>
      </c>
      <c r="D31" s="4">
        <v>83</v>
      </c>
      <c r="E31" s="4">
        <f t="shared" si="0"/>
        <v>33.200000000000003</v>
      </c>
      <c r="F31" s="4">
        <v>88.4</v>
      </c>
      <c r="G31" s="4">
        <f t="shared" si="1"/>
        <v>53.04</v>
      </c>
      <c r="H31" s="4">
        <f t="shared" si="2"/>
        <v>86.240000000000009</v>
      </c>
      <c r="I31" s="4">
        <v>29</v>
      </c>
    </row>
    <row r="32" spans="1:9" s="17" customFormat="1" ht="27" customHeight="1" x14ac:dyDescent="0.15">
      <c r="A32" s="1">
        <v>30</v>
      </c>
      <c r="B32" s="6" t="s">
        <v>50</v>
      </c>
      <c r="C32" s="7" t="s">
        <v>4</v>
      </c>
      <c r="D32" s="4">
        <v>84</v>
      </c>
      <c r="E32" s="4">
        <f t="shared" si="0"/>
        <v>33.6</v>
      </c>
      <c r="F32" s="4">
        <v>87.72</v>
      </c>
      <c r="G32" s="4">
        <f t="shared" si="1"/>
        <v>52.631999999999998</v>
      </c>
      <c r="H32" s="4">
        <f t="shared" si="2"/>
        <v>86.231999999999999</v>
      </c>
      <c r="I32" s="4">
        <v>30</v>
      </c>
    </row>
    <row r="33" spans="1:9" s="17" customFormat="1" ht="27" customHeight="1" x14ac:dyDescent="0.15">
      <c r="A33" s="1">
        <v>31</v>
      </c>
      <c r="B33" s="3" t="s">
        <v>8</v>
      </c>
      <c r="C33" s="3" t="s">
        <v>4</v>
      </c>
      <c r="D33" s="4">
        <v>85</v>
      </c>
      <c r="E33" s="4">
        <f t="shared" si="0"/>
        <v>34</v>
      </c>
      <c r="F33" s="4">
        <v>87.02</v>
      </c>
      <c r="G33" s="4">
        <f t="shared" si="1"/>
        <v>52.211999999999996</v>
      </c>
      <c r="H33" s="4">
        <f t="shared" si="2"/>
        <v>86.211999999999989</v>
      </c>
      <c r="I33" s="4">
        <v>31</v>
      </c>
    </row>
    <row r="34" spans="1:9" s="17" customFormat="1" ht="27" customHeight="1" x14ac:dyDescent="0.15">
      <c r="A34" s="1">
        <v>32</v>
      </c>
      <c r="B34" s="3" t="s">
        <v>58</v>
      </c>
      <c r="C34" s="3" t="s">
        <v>7</v>
      </c>
      <c r="D34" s="4">
        <v>85</v>
      </c>
      <c r="E34" s="4">
        <f t="shared" si="0"/>
        <v>34</v>
      </c>
      <c r="F34" s="4">
        <v>86.94</v>
      </c>
      <c r="G34" s="4">
        <f t="shared" si="1"/>
        <v>52.163999999999994</v>
      </c>
      <c r="H34" s="4">
        <f t="shared" si="2"/>
        <v>86.163999999999987</v>
      </c>
      <c r="I34" s="4">
        <v>32</v>
      </c>
    </row>
    <row r="35" spans="1:9" s="17" customFormat="1" ht="27" customHeight="1" x14ac:dyDescent="0.15">
      <c r="A35" s="1">
        <v>33</v>
      </c>
      <c r="B35" s="6" t="s">
        <v>18</v>
      </c>
      <c r="C35" s="6" t="s">
        <v>7</v>
      </c>
      <c r="D35" s="4">
        <v>84</v>
      </c>
      <c r="E35" s="4">
        <f t="shared" ref="E35:E57" si="3">D35*0.4</f>
        <v>33.6</v>
      </c>
      <c r="F35" s="4">
        <v>87.6</v>
      </c>
      <c r="G35" s="4">
        <f t="shared" ref="G35:G57" si="4">F35*0.6</f>
        <v>52.559999999999995</v>
      </c>
      <c r="H35" s="4">
        <f t="shared" ref="H35:H57" si="5">E35+G35</f>
        <v>86.16</v>
      </c>
      <c r="I35" s="4">
        <v>33</v>
      </c>
    </row>
    <row r="36" spans="1:9" s="17" customFormat="1" ht="27" customHeight="1" x14ac:dyDescent="0.15">
      <c r="A36" s="1">
        <v>34</v>
      </c>
      <c r="B36" s="3" t="s">
        <v>28</v>
      </c>
      <c r="C36" s="5" t="s">
        <v>4</v>
      </c>
      <c r="D36" s="4">
        <v>82</v>
      </c>
      <c r="E36" s="4">
        <f t="shared" si="3"/>
        <v>32.800000000000004</v>
      </c>
      <c r="F36" s="4">
        <v>88.84</v>
      </c>
      <c r="G36" s="4">
        <f t="shared" si="4"/>
        <v>53.304000000000002</v>
      </c>
      <c r="H36" s="4">
        <f t="shared" si="5"/>
        <v>86.104000000000013</v>
      </c>
      <c r="I36" s="4">
        <v>34</v>
      </c>
    </row>
    <row r="37" spans="1:9" s="17" customFormat="1" ht="27" customHeight="1" x14ac:dyDescent="0.15">
      <c r="A37" s="1">
        <v>35</v>
      </c>
      <c r="B37" s="3" t="s">
        <v>43</v>
      </c>
      <c r="C37" s="3" t="s">
        <v>7</v>
      </c>
      <c r="D37" s="4">
        <v>84</v>
      </c>
      <c r="E37" s="4">
        <f t="shared" si="3"/>
        <v>33.6</v>
      </c>
      <c r="F37" s="4">
        <v>87.34</v>
      </c>
      <c r="G37" s="4">
        <f t="shared" si="4"/>
        <v>52.404000000000003</v>
      </c>
      <c r="H37" s="4">
        <f t="shared" si="5"/>
        <v>86.004000000000005</v>
      </c>
      <c r="I37" s="4">
        <v>35</v>
      </c>
    </row>
    <row r="38" spans="1:9" s="17" customFormat="1" ht="27" customHeight="1" x14ac:dyDescent="0.15">
      <c r="A38" s="1">
        <v>36</v>
      </c>
      <c r="B38" s="11" t="s">
        <v>53</v>
      </c>
      <c r="C38" s="10" t="s">
        <v>7</v>
      </c>
      <c r="D38" s="4">
        <v>85</v>
      </c>
      <c r="E38" s="4">
        <f t="shared" si="3"/>
        <v>34</v>
      </c>
      <c r="F38" s="4">
        <v>86.56</v>
      </c>
      <c r="G38" s="4">
        <f t="shared" si="4"/>
        <v>51.936</v>
      </c>
      <c r="H38" s="4">
        <f t="shared" si="5"/>
        <v>85.936000000000007</v>
      </c>
      <c r="I38" s="4">
        <v>36</v>
      </c>
    </row>
    <row r="39" spans="1:9" s="17" customFormat="1" ht="27" customHeight="1" x14ac:dyDescent="0.15">
      <c r="A39" s="1">
        <v>37</v>
      </c>
      <c r="B39" s="3" t="s">
        <v>52</v>
      </c>
      <c r="C39" s="5" t="s">
        <v>4</v>
      </c>
      <c r="D39" s="4">
        <v>84</v>
      </c>
      <c r="E39" s="4">
        <f t="shared" si="3"/>
        <v>33.6</v>
      </c>
      <c r="F39" s="4">
        <v>86.98</v>
      </c>
      <c r="G39" s="4">
        <f t="shared" si="4"/>
        <v>52.188000000000002</v>
      </c>
      <c r="H39" s="4">
        <f t="shared" si="5"/>
        <v>85.788000000000011</v>
      </c>
      <c r="I39" s="4">
        <v>37</v>
      </c>
    </row>
    <row r="40" spans="1:9" s="17" customFormat="1" ht="27" customHeight="1" x14ac:dyDescent="0.15">
      <c r="A40" s="1">
        <v>38</v>
      </c>
      <c r="B40" s="3" t="s">
        <v>38</v>
      </c>
      <c r="C40" s="3" t="s">
        <v>7</v>
      </c>
      <c r="D40" s="4">
        <v>85</v>
      </c>
      <c r="E40" s="4">
        <f t="shared" si="3"/>
        <v>34</v>
      </c>
      <c r="F40" s="4">
        <v>86.3</v>
      </c>
      <c r="G40" s="4">
        <f t="shared" si="4"/>
        <v>51.779999999999994</v>
      </c>
      <c r="H40" s="4">
        <f t="shared" si="5"/>
        <v>85.78</v>
      </c>
      <c r="I40" s="4">
        <v>38</v>
      </c>
    </row>
    <row r="41" spans="1:9" s="17" customFormat="1" ht="27" customHeight="1" x14ac:dyDescent="0.15">
      <c r="A41" s="1">
        <v>39</v>
      </c>
      <c r="B41" s="3" t="s">
        <v>48</v>
      </c>
      <c r="C41" s="3" t="s">
        <v>7</v>
      </c>
      <c r="D41" s="4">
        <v>84</v>
      </c>
      <c r="E41" s="4">
        <f t="shared" si="3"/>
        <v>33.6</v>
      </c>
      <c r="F41" s="4">
        <v>86.76</v>
      </c>
      <c r="G41" s="4">
        <f t="shared" si="4"/>
        <v>52.056000000000004</v>
      </c>
      <c r="H41" s="4">
        <f t="shared" si="5"/>
        <v>85.656000000000006</v>
      </c>
      <c r="I41" s="4">
        <v>39</v>
      </c>
    </row>
    <row r="42" spans="1:9" s="17" customFormat="1" ht="27" customHeight="1" x14ac:dyDescent="0.15">
      <c r="A42" s="1">
        <v>40</v>
      </c>
      <c r="B42" s="3" t="s">
        <v>9</v>
      </c>
      <c r="C42" s="3" t="s">
        <v>7</v>
      </c>
      <c r="D42" s="4">
        <v>83</v>
      </c>
      <c r="E42" s="4">
        <f t="shared" si="3"/>
        <v>33.200000000000003</v>
      </c>
      <c r="F42" s="4">
        <v>87.3</v>
      </c>
      <c r="G42" s="4">
        <f t="shared" si="4"/>
        <v>52.379999999999995</v>
      </c>
      <c r="H42" s="4">
        <f t="shared" si="5"/>
        <v>85.58</v>
      </c>
      <c r="I42" s="4">
        <v>40</v>
      </c>
    </row>
    <row r="43" spans="1:9" s="17" customFormat="1" ht="27" customHeight="1" x14ac:dyDescent="0.15">
      <c r="A43" s="1">
        <v>41</v>
      </c>
      <c r="B43" s="3" t="s">
        <v>45</v>
      </c>
      <c r="C43" s="3" t="s">
        <v>7</v>
      </c>
      <c r="D43" s="4">
        <v>84</v>
      </c>
      <c r="E43" s="4">
        <f t="shared" si="3"/>
        <v>33.6</v>
      </c>
      <c r="F43" s="4">
        <v>86.62</v>
      </c>
      <c r="G43" s="4">
        <f t="shared" si="4"/>
        <v>51.972000000000001</v>
      </c>
      <c r="H43" s="4">
        <f t="shared" si="5"/>
        <v>85.572000000000003</v>
      </c>
      <c r="I43" s="4">
        <v>41</v>
      </c>
    </row>
    <row r="44" spans="1:9" s="17" customFormat="1" ht="27" customHeight="1" x14ac:dyDescent="0.15">
      <c r="A44" s="1">
        <v>42</v>
      </c>
      <c r="B44" s="3" t="s">
        <v>17</v>
      </c>
      <c r="C44" s="3" t="s">
        <v>7</v>
      </c>
      <c r="D44" s="4">
        <v>84</v>
      </c>
      <c r="E44" s="4">
        <f t="shared" si="3"/>
        <v>33.6</v>
      </c>
      <c r="F44" s="4">
        <v>86.54</v>
      </c>
      <c r="G44" s="4">
        <f t="shared" si="4"/>
        <v>51.923999999999999</v>
      </c>
      <c r="H44" s="4">
        <f t="shared" si="5"/>
        <v>85.524000000000001</v>
      </c>
      <c r="I44" s="4">
        <v>42</v>
      </c>
    </row>
    <row r="45" spans="1:9" s="17" customFormat="1" ht="27" customHeight="1" x14ac:dyDescent="0.15">
      <c r="A45" s="1">
        <v>43</v>
      </c>
      <c r="B45" s="3" t="s">
        <v>59</v>
      </c>
      <c r="C45" s="3" t="s">
        <v>7</v>
      </c>
      <c r="D45" s="4">
        <v>83</v>
      </c>
      <c r="E45" s="4">
        <f t="shared" si="3"/>
        <v>33.200000000000003</v>
      </c>
      <c r="F45" s="4">
        <v>86.98</v>
      </c>
      <c r="G45" s="4">
        <f t="shared" si="4"/>
        <v>52.188000000000002</v>
      </c>
      <c r="H45" s="4">
        <f t="shared" si="5"/>
        <v>85.388000000000005</v>
      </c>
      <c r="I45" s="4">
        <v>43</v>
      </c>
    </row>
    <row r="46" spans="1:9" s="17" customFormat="1" ht="27" customHeight="1" x14ac:dyDescent="0.15">
      <c r="A46" s="1">
        <v>44</v>
      </c>
      <c r="B46" s="3" t="s">
        <v>30</v>
      </c>
      <c r="C46" s="5" t="s">
        <v>4</v>
      </c>
      <c r="D46" s="4">
        <v>83</v>
      </c>
      <c r="E46" s="4">
        <f t="shared" si="3"/>
        <v>33.200000000000003</v>
      </c>
      <c r="F46" s="4">
        <v>86.8</v>
      </c>
      <c r="G46" s="4">
        <f t="shared" si="4"/>
        <v>52.08</v>
      </c>
      <c r="H46" s="4">
        <f t="shared" si="5"/>
        <v>85.28</v>
      </c>
      <c r="I46" s="4">
        <v>44</v>
      </c>
    </row>
    <row r="47" spans="1:9" s="17" customFormat="1" ht="27" customHeight="1" x14ac:dyDescent="0.15">
      <c r="A47" s="1">
        <v>45</v>
      </c>
      <c r="B47" s="3" t="s">
        <v>37</v>
      </c>
      <c r="C47" s="3" t="s">
        <v>7</v>
      </c>
      <c r="D47" s="4">
        <v>84</v>
      </c>
      <c r="E47" s="4">
        <f t="shared" si="3"/>
        <v>33.6</v>
      </c>
      <c r="F47" s="4">
        <v>86.12</v>
      </c>
      <c r="G47" s="4">
        <f t="shared" si="4"/>
        <v>51.672000000000004</v>
      </c>
      <c r="H47" s="4">
        <f t="shared" si="5"/>
        <v>85.272000000000006</v>
      </c>
      <c r="I47" s="4">
        <v>45</v>
      </c>
    </row>
    <row r="48" spans="1:9" s="17" customFormat="1" ht="27" customHeight="1" x14ac:dyDescent="0.15">
      <c r="A48" s="1">
        <v>46</v>
      </c>
      <c r="B48" s="3" t="s">
        <v>11</v>
      </c>
      <c r="C48" s="3" t="s">
        <v>7</v>
      </c>
      <c r="D48" s="4">
        <v>84</v>
      </c>
      <c r="E48" s="4">
        <f t="shared" si="3"/>
        <v>33.6</v>
      </c>
      <c r="F48" s="4">
        <v>85.84</v>
      </c>
      <c r="G48" s="4">
        <f t="shared" si="4"/>
        <v>51.503999999999998</v>
      </c>
      <c r="H48" s="4">
        <f t="shared" si="5"/>
        <v>85.103999999999999</v>
      </c>
      <c r="I48" s="4">
        <v>46</v>
      </c>
    </row>
    <row r="49" spans="1:9" s="17" customFormat="1" ht="27" customHeight="1" x14ac:dyDescent="0.15">
      <c r="A49" s="1">
        <v>47</v>
      </c>
      <c r="B49" s="12" t="s">
        <v>22</v>
      </c>
      <c r="C49" s="12" t="s">
        <v>7</v>
      </c>
      <c r="D49" s="4">
        <v>83</v>
      </c>
      <c r="E49" s="4">
        <f t="shared" si="3"/>
        <v>33.200000000000003</v>
      </c>
      <c r="F49" s="4">
        <v>86.42</v>
      </c>
      <c r="G49" s="4">
        <f t="shared" si="4"/>
        <v>51.851999999999997</v>
      </c>
      <c r="H49" s="4">
        <f t="shared" si="5"/>
        <v>85.051999999999992</v>
      </c>
      <c r="I49" s="4">
        <v>47</v>
      </c>
    </row>
    <row r="50" spans="1:9" s="17" customFormat="1" ht="27" customHeight="1" x14ac:dyDescent="0.15">
      <c r="A50" s="1">
        <v>48</v>
      </c>
      <c r="B50" s="3" t="s">
        <v>44</v>
      </c>
      <c r="C50" s="3" t="s">
        <v>7</v>
      </c>
      <c r="D50" s="4">
        <v>84</v>
      </c>
      <c r="E50" s="4">
        <f t="shared" si="3"/>
        <v>33.6</v>
      </c>
      <c r="F50" s="4">
        <v>85.54</v>
      </c>
      <c r="G50" s="4">
        <f t="shared" si="4"/>
        <v>51.324000000000005</v>
      </c>
      <c r="H50" s="4">
        <f t="shared" si="5"/>
        <v>84.924000000000007</v>
      </c>
      <c r="I50" s="4">
        <v>48</v>
      </c>
    </row>
    <row r="51" spans="1:9" s="17" customFormat="1" ht="27" customHeight="1" x14ac:dyDescent="0.15">
      <c r="A51" s="1">
        <v>49</v>
      </c>
      <c r="B51" s="3" t="s">
        <v>31</v>
      </c>
      <c r="C51" s="3" t="s">
        <v>4</v>
      </c>
      <c r="D51" s="4">
        <v>83</v>
      </c>
      <c r="E51" s="4">
        <f t="shared" si="3"/>
        <v>33.200000000000003</v>
      </c>
      <c r="F51" s="4">
        <v>86.04</v>
      </c>
      <c r="G51" s="4">
        <f t="shared" si="4"/>
        <v>51.624000000000002</v>
      </c>
      <c r="H51" s="4">
        <f t="shared" si="5"/>
        <v>84.824000000000012</v>
      </c>
      <c r="I51" s="4">
        <v>49</v>
      </c>
    </row>
    <row r="52" spans="1:9" s="17" customFormat="1" ht="27" customHeight="1" x14ac:dyDescent="0.15">
      <c r="A52" s="1">
        <v>50</v>
      </c>
      <c r="B52" s="3" t="s">
        <v>56</v>
      </c>
      <c r="C52" s="3" t="s">
        <v>7</v>
      </c>
      <c r="D52" s="4">
        <v>86</v>
      </c>
      <c r="E52" s="4">
        <f t="shared" si="3"/>
        <v>34.4</v>
      </c>
      <c r="F52" s="4">
        <v>83.9</v>
      </c>
      <c r="G52" s="4">
        <f t="shared" si="4"/>
        <v>50.34</v>
      </c>
      <c r="H52" s="4">
        <f t="shared" si="5"/>
        <v>84.740000000000009</v>
      </c>
      <c r="I52" s="4">
        <v>50</v>
      </c>
    </row>
    <row r="53" spans="1:9" s="17" customFormat="1" ht="27" customHeight="1" x14ac:dyDescent="0.15">
      <c r="A53" s="1">
        <v>51</v>
      </c>
      <c r="B53" s="3" t="s">
        <v>16</v>
      </c>
      <c r="C53" s="3" t="s">
        <v>7</v>
      </c>
      <c r="D53" s="4">
        <v>84</v>
      </c>
      <c r="E53" s="4">
        <f t="shared" si="3"/>
        <v>33.6</v>
      </c>
      <c r="F53" s="4">
        <v>85.16</v>
      </c>
      <c r="G53" s="4">
        <f t="shared" si="4"/>
        <v>51.095999999999997</v>
      </c>
      <c r="H53" s="4">
        <f t="shared" si="5"/>
        <v>84.695999999999998</v>
      </c>
      <c r="I53" s="4">
        <v>51</v>
      </c>
    </row>
    <row r="54" spans="1:9" s="17" customFormat="1" ht="27" customHeight="1" x14ac:dyDescent="0.15">
      <c r="A54" s="1">
        <v>52</v>
      </c>
      <c r="B54" s="6" t="s">
        <v>51</v>
      </c>
      <c r="C54" s="6" t="s">
        <v>7</v>
      </c>
      <c r="D54" s="4">
        <v>83</v>
      </c>
      <c r="E54" s="4">
        <f t="shared" si="3"/>
        <v>33.200000000000003</v>
      </c>
      <c r="F54" s="4">
        <v>85.26</v>
      </c>
      <c r="G54" s="4">
        <f t="shared" si="4"/>
        <v>51.155999999999999</v>
      </c>
      <c r="H54" s="4">
        <f t="shared" si="5"/>
        <v>84.355999999999995</v>
      </c>
      <c r="I54" s="4">
        <v>52</v>
      </c>
    </row>
    <row r="55" spans="1:9" s="17" customFormat="1" ht="27" customHeight="1" x14ac:dyDescent="0.15">
      <c r="A55" s="1">
        <v>53</v>
      </c>
      <c r="B55" s="12" t="s">
        <v>46</v>
      </c>
      <c r="C55" s="12" t="s">
        <v>4</v>
      </c>
      <c r="D55" s="4">
        <v>81</v>
      </c>
      <c r="E55" s="4">
        <f t="shared" si="3"/>
        <v>32.4</v>
      </c>
      <c r="F55" s="4">
        <v>85.54</v>
      </c>
      <c r="G55" s="4">
        <f t="shared" si="4"/>
        <v>51.324000000000005</v>
      </c>
      <c r="H55" s="4">
        <f t="shared" si="5"/>
        <v>83.724000000000004</v>
      </c>
      <c r="I55" s="4">
        <v>53</v>
      </c>
    </row>
    <row r="56" spans="1:9" s="17" customFormat="1" ht="27" customHeight="1" x14ac:dyDescent="0.15">
      <c r="A56" s="1">
        <v>54</v>
      </c>
      <c r="B56" s="3" t="s">
        <v>24</v>
      </c>
      <c r="C56" s="3" t="s">
        <v>7</v>
      </c>
      <c r="D56" s="4">
        <v>82</v>
      </c>
      <c r="E56" s="4">
        <f t="shared" si="3"/>
        <v>32.800000000000004</v>
      </c>
      <c r="F56" s="4">
        <v>83.98</v>
      </c>
      <c r="G56" s="4">
        <f t="shared" si="4"/>
        <v>50.387999999999998</v>
      </c>
      <c r="H56" s="4">
        <f t="shared" si="5"/>
        <v>83.188000000000002</v>
      </c>
      <c r="I56" s="4">
        <v>54</v>
      </c>
    </row>
    <row r="57" spans="1:9" s="17" customFormat="1" ht="27" customHeight="1" x14ac:dyDescent="0.15">
      <c r="A57" s="1">
        <v>55</v>
      </c>
      <c r="B57" s="3" t="s">
        <v>54</v>
      </c>
      <c r="C57" s="3" t="s">
        <v>7</v>
      </c>
      <c r="D57" s="4">
        <v>80</v>
      </c>
      <c r="E57" s="4">
        <f t="shared" si="3"/>
        <v>32</v>
      </c>
      <c r="F57" s="4">
        <v>84.76</v>
      </c>
      <c r="G57" s="4">
        <f t="shared" si="4"/>
        <v>50.856000000000002</v>
      </c>
      <c r="H57" s="4">
        <f t="shared" si="5"/>
        <v>82.855999999999995</v>
      </c>
      <c r="I57" s="4">
        <v>55</v>
      </c>
    </row>
    <row r="58" spans="1:9" s="17" customFormat="1" ht="27" customHeight="1" x14ac:dyDescent="0.15">
      <c r="A58" s="1">
        <v>56</v>
      </c>
      <c r="B58" s="6" t="s">
        <v>26</v>
      </c>
      <c r="C58" s="7" t="s">
        <v>4</v>
      </c>
      <c r="D58" s="4"/>
      <c r="E58" s="4"/>
      <c r="F58" s="4"/>
      <c r="G58" s="4"/>
      <c r="H58" s="4"/>
      <c r="I58" s="18" t="s">
        <v>68</v>
      </c>
    </row>
    <row r="59" spans="1:9" s="17" customFormat="1" ht="27" customHeight="1" x14ac:dyDescent="0.15">
      <c r="A59" s="1">
        <v>57</v>
      </c>
      <c r="B59" s="3" t="s">
        <v>49</v>
      </c>
      <c r="C59" s="3" t="s">
        <v>4</v>
      </c>
      <c r="D59" s="4"/>
      <c r="E59" s="4"/>
      <c r="F59" s="4"/>
      <c r="G59" s="4"/>
      <c r="H59" s="4"/>
      <c r="I59" s="18" t="s">
        <v>68</v>
      </c>
    </row>
  </sheetData>
  <mergeCells count="1">
    <mergeCell ref="A1:I1"/>
  </mergeCells>
  <phoneticPr fontId="12" type="noConversion"/>
  <conditionalFormatting sqref="C44">
    <cfRule type="expression" dxfId="55" priority="17" stopIfTrue="1">
      <formula>COUNTIF(A:A,A62967)&gt;1</formula>
    </cfRule>
    <cfRule type="expression" dxfId="54" priority="18" stopIfTrue="1">
      <formula>COUNTIF(A:A,A62810)&gt;1</formula>
    </cfRule>
  </conditionalFormatting>
  <conditionalFormatting sqref="B52">
    <cfRule type="expression" dxfId="53" priority="9" stopIfTrue="1">
      <formula>COUNTIF(#REF!,#REF!)&gt;1</formula>
    </cfRule>
  </conditionalFormatting>
  <conditionalFormatting sqref="C7">
    <cfRule type="expression" dxfId="52" priority="54" stopIfTrue="1">
      <formula>COUNTIF(A:A,A62769)&gt;1</formula>
    </cfRule>
  </conditionalFormatting>
  <conditionalFormatting sqref="C58">
    <cfRule type="expression" dxfId="51" priority="2" stopIfTrue="1">
      <formula>COUNTIF(A:A,A62826)&gt;1</formula>
    </cfRule>
  </conditionalFormatting>
  <conditionalFormatting sqref="C50">
    <cfRule type="expression" dxfId="50" priority="11" stopIfTrue="1">
      <formula>COUNTIF(A:A,A62817)&gt;1</formula>
    </cfRule>
  </conditionalFormatting>
  <conditionalFormatting sqref="C12">
    <cfRule type="expression" dxfId="49" priority="50" stopIfTrue="1">
      <formula>COUNTIF(A:A,A62774)&gt;1</formula>
    </cfRule>
  </conditionalFormatting>
  <conditionalFormatting sqref="C6">
    <cfRule type="expression" dxfId="48" priority="55" stopIfTrue="1">
      <formula>COUNTIF(A:A,A62767)&gt;1</formula>
    </cfRule>
  </conditionalFormatting>
  <conditionalFormatting sqref="C53">
    <cfRule type="expression" dxfId="47" priority="6" stopIfTrue="1">
      <formula>COUNTIF(A:A,A62820)&gt;1</formula>
    </cfRule>
  </conditionalFormatting>
  <conditionalFormatting sqref="C27">
    <cfRule type="expression" dxfId="46" priority="35" stopIfTrue="1">
      <formula>COUNTIF(A:A,A62792)&gt;1</formula>
    </cfRule>
  </conditionalFormatting>
  <conditionalFormatting sqref="C39">
    <cfRule type="expression" dxfId="45" priority="23" stopIfTrue="1">
      <formula>COUNTIF(A:A,A62804)&gt;1</formula>
    </cfRule>
  </conditionalFormatting>
  <conditionalFormatting sqref="C11">
    <cfRule type="expression" dxfId="44" priority="51" stopIfTrue="1">
      <formula>COUNTIF(A:A,A62773)&gt;1</formula>
    </cfRule>
  </conditionalFormatting>
  <conditionalFormatting sqref="C21">
    <cfRule type="expression" dxfId="43" priority="41" stopIfTrue="1">
      <formula>COUNTIF(A:A,A62784)&gt;1</formula>
    </cfRule>
    <cfRule type="expression" dxfId="42" priority="42" stopIfTrue="1">
      <formula>COUNTIF(A:A,A62784)&gt;1</formula>
    </cfRule>
  </conditionalFormatting>
  <conditionalFormatting sqref="C36">
    <cfRule type="expression" dxfId="41" priority="26" stopIfTrue="1">
      <formula>COUNTIF(A:A,A62801)&gt;1</formula>
    </cfRule>
  </conditionalFormatting>
  <conditionalFormatting sqref="C35">
    <cfRule type="expression" dxfId="40" priority="27" stopIfTrue="1">
      <formula>COUNTIF(A:A,A62800)&gt;1</formula>
    </cfRule>
  </conditionalFormatting>
  <conditionalFormatting sqref="C29">
    <cfRule type="expression" dxfId="39" priority="33" stopIfTrue="1">
      <formula>COUNTIF(A:A,A62794)&gt;1</formula>
    </cfRule>
  </conditionalFormatting>
  <conditionalFormatting sqref="C57">
    <cfRule type="expression" dxfId="38" priority="3" stopIfTrue="1">
      <formula>COUNTIF(A:A,A62824)&gt;1</formula>
    </cfRule>
  </conditionalFormatting>
  <conditionalFormatting sqref="C17">
    <cfRule type="expression" dxfId="37" priority="46" stopIfTrue="1">
      <formula>COUNTIF(A:A,A62780)&gt;1</formula>
    </cfRule>
  </conditionalFormatting>
  <conditionalFormatting sqref="C31">
    <cfRule type="expression" dxfId="36" priority="31" stopIfTrue="1">
      <formula>COUNTIF(A:A,A62796)&gt;1</formula>
    </cfRule>
  </conditionalFormatting>
  <conditionalFormatting sqref="C5">
    <cfRule type="expression" dxfId="35" priority="56" stopIfTrue="1">
      <formula>COUNTIF(A:A,A62764)&gt;1</formula>
    </cfRule>
  </conditionalFormatting>
  <conditionalFormatting sqref="C14">
    <cfRule type="expression" dxfId="34" priority="49" stopIfTrue="1">
      <formula>COUNTIF(A:A,A62776)&gt;1</formula>
    </cfRule>
  </conditionalFormatting>
  <conditionalFormatting sqref="C19">
    <cfRule type="expression" dxfId="33" priority="44" stopIfTrue="1">
      <formula>COUNTIF(A:A,A62782)&gt;1</formula>
    </cfRule>
  </conditionalFormatting>
  <conditionalFormatting sqref="C56">
    <cfRule type="expression" dxfId="32" priority="4" stopIfTrue="1">
      <formula>COUNTIF(A:A,A62823)&gt;1</formula>
    </cfRule>
  </conditionalFormatting>
  <conditionalFormatting sqref="C54">
    <cfRule type="expression" dxfId="31" priority="5" stopIfTrue="1">
      <formula>COUNTIF(A:A,A62821)&gt;1</formula>
    </cfRule>
  </conditionalFormatting>
  <conditionalFormatting sqref="C41">
    <cfRule type="expression" dxfId="30" priority="21" stopIfTrue="1">
      <formula>COUNTIF(A:A,A62807)&gt;1</formula>
    </cfRule>
  </conditionalFormatting>
  <conditionalFormatting sqref="C20">
    <cfRule type="expression" dxfId="29" priority="43" stopIfTrue="1">
      <formula>COUNTIF(A:A,A62783)&gt;1</formula>
    </cfRule>
  </conditionalFormatting>
  <conditionalFormatting sqref="C18">
    <cfRule type="expression" dxfId="28" priority="45" stopIfTrue="1">
      <formula>COUNTIF(A:A,A62781)&gt;1</formula>
    </cfRule>
  </conditionalFormatting>
  <conditionalFormatting sqref="C16">
    <cfRule type="expression" dxfId="27" priority="47" stopIfTrue="1">
      <formula>COUNTIF(A:A,A62779)&gt;1</formula>
    </cfRule>
  </conditionalFormatting>
  <conditionalFormatting sqref="C42">
    <cfRule type="expression" dxfId="26" priority="20" stopIfTrue="1">
      <formula>COUNTIF(A:A,A62808)&gt;1</formula>
    </cfRule>
  </conditionalFormatting>
  <conditionalFormatting sqref="C3">
    <cfRule type="expression" dxfId="25" priority="58" stopIfTrue="1">
      <formula>COUNTIF(A:A,A62762)&gt;1</formula>
    </cfRule>
  </conditionalFormatting>
  <conditionalFormatting sqref="C51">
    <cfRule type="expression" dxfId="24" priority="10" stopIfTrue="1">
      <formula>COUNTIF(A:A,A62817)&gt;1</formula>
    </cfRule>
  </conditionalFormatting>
  <conditionalFormatting sqref="C34">
    <cfRule type="expression" dxfId="23" priority="28" stopIfTrue="1">
      <formula>COUNTIF(A:A,A62799)&gt;1</formula>
    </cfRule>
  </conditionalFormatting>
  <conditionalFormatting sqref="C22">
    <cfRule type="expression" dxfId="22" priority="40" stopIfTrue="1">
      <formula>COUNTIF(A:A,A62785)&gt;1</formula>
    </cfRule>
  </conditionalFormatting>
  <conditionalFormatting sqref="C46">
    <cfRule type="expression" dxfId="21" priority="15" stopIfTrue="1">
      <formula>COUNTIF(A:A,A62812)&gt;1</formula>
    </cfRule>
  </conditionalFormatting>
  <conditionalFormatting sqref="C47">
    <cfRule type="expression" dxfId="20" priority="14" stopIfTrue="1">
      <formula>COUNTIF(A:A,A62813)&gt;1</formula>
    </cfRule>
  </conditionalFormatting>
  <conditionalFormatting sqref="C26">
    <cfRule type="expression" dxfId="19" priority="36" stopIfTrue="1">
      <formula>COUNTIF(A:A,A62791)&gt;1</formula>
    </cfRule>
  </conditionalFormatting>
  <conditionalFormatting sqref="C8">
    <cfRule type="expression" dxfId="18" priority="53" stopIfTrue="1">
      <formula>COUNTIF(A:A,A62770)&gt;1</formula>
    </cfRule>
  </conditionalFormatting>
  <conditionalFormatting sqref="C4">
    <cfRule type="expression" dxfId="17" priority="57" stopIfTrue="1">
      <formula>COUNTIF(A:A,A62763)&gt;1</formula>
    </cfRule>
  </conditionalFormatting>
  <conditionalFormatting sqref="C10">
    <cfRule type="expression" dxfId="16" priority="52" stopIfTrue="1">
      <formula>COUNTIF(A:A,A62772)&gt;1</formula>
    </cfRule>
  </conditionalFormatting>
  <conditionalFormatting sqref="C48">
    <cfRule type="expression" dxfId="15" priority="13" stopIfTrue="1">
      <formula>COUNTIF(A:A,A62815)&gt;1</formula>
    </cfRule>
  </conditionalFormatting>
  <conditionalFormatting sqref="C25">
    <cfRule type="expression" dxfId="14" priority="37" stopIfTrue="1">
      <formula>COUNTIF(A:A,A62790)&gt;1</formula>
    </cfRule>
  </conditionalFormatting>
  <conditionalFormatting sqref="C23">
    <cfRule type="expression" dxfId="13" priority="39" stopIfTrue="1">
      <formula>COUNTIF(A:A,A62787)&gt;1</formula>
    </cfRule>
  </conditionalFormatting>
  <conditionalFormatting sqref="C59">
    <cfRule type="expression" dxfId="12" priority="1" stopIfTrue="1">
      <formula>COUNTIF(A:A,A62828)&gt;1</formula>
    </cfRule>
  </conditionalFormatting>
  <conditionalFormatting sqref="C33">
    <cfRule type="expression" dxfId="11" priority="29" stopIfTrue="1">
      <formula>COUNTIF(A:A,A62798)&gt;1</formula>
    </cfRule>
  </conditionalFormatting>
  <conditionalFormatting sqref="C28">
    <cfRule type="expression" dxfId="10" priority="34" stopIfTrue="1">
      <formula>COUNTIF(A:A,A62793)&gt;1</formula>
    </cfRule>
  </conditionalFormatting>
  <conditionalFormatting sqref="C24">
    <cfRule type="expression" dxfId="9" priority="38" stopIfTrue="1">
      <formula>COUNTIF(A:A,A62946)&gt;1</formula>
    </cfRule>
  </conditionalFormatting>
  <conditionalFormatting sqref="C43">
    <cfRule type="expression" dxfId="8" priority="19" stopIfTrue="1">
      <formula>COUNTIF(A:A,A62809)&gt;1</formula>
    </cfRule>
  </conditionalFormatting>
  <conditionalFormatting sqref="C15">
    <cfRule type="expression" dxfId="7" priority="48" stopIfTrue="1">
      <formula>COUNTIF(A:A,A62778)&gt;1</formula>
    </cfRule>
  </conditionalFormatting>
  <conditionalFormatting sqref="C49">
    <cfRule type="expression" dxfId="6" priority="12" stopIfTrue="1">
      <formula>COUNTIF(A:A,A62816)&gt;1</formula>
    </cfRule>
  </conditionalFormatting>
  <conditionalFormatting sqref="C40">
    <cfRule type="expression" dxfId="5" priority="22" stopIfTrue="1">
      <formula>COUNTIF(A:A,A62805)&gt;1</formula>
    </cfRule>
  </conditionalFormatting>
  <conditionalFormatting sqref="C32">
    <cfRule type="expression" dxfId="4" priority="30" stopIfTrue="1">
      <formula>COUNTIF(A:A,A62797)&gt;1</formula>
    </cfRule>
  </conditionalFormatting>
  <conditionalFormatting sqref="C30">
    <cfRule type="expression" dxfId="3" priority="32" stopIfTrue="1">
      <formula>COUNTIF(A:A,A62795)&gt;1</formula>
    </cfRule>
  </conditionalFormatting>
  <conditionalFormatting sqref="C37">
    <cfRule type="expression" dxfId="2" priority="25" stopIfTrue="1">
      <formula>COUNTIF(A:A,A62802)&gt;1</formula>
    </cfRule>
  </conditionalFormatting>
  <conditionalFormatting sqref="C38">
    <cfRule type="expression" dxfId="1" priority="24" stopIfTrue="1">
      <formula>COUNTIF(A:A,A62803)&gt;1</formula>
    </cfRule>
  </conditionalFormatting>
  <conditionalFormatting sqref="C45">
    <cfRule type="expression" dxfId="0" priority="16" stopIfTrue="1">
      <formula>COUNTIF(A:A,A62811)&gt;1</formula>
    </cfRule>
  </conditionalFormatting>
  <pageMargins left="0.31458333333333299" right="0.118055555555556" top="0.43263888888888902" bottom="0.59027777777777801" header="0.43263888888888902" footer="0.35416666666666702"/>
  <pageSetup paperSize="9" fitToWidth="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成绩排名</vt:lpstr>
      <vt:lpstr>成绩排名!Print_Area</vt:lpstr>
      <vt:lpstr>成绩排名!Print_Titles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东坡区纪委监委</cp:lastModifiedBy>
  <dcterms:created xsi:type="dcterms:W3CDTF">2020-12-10T06:45:00Z</dcterms:created>
  <dcterms:modified xsi:type="dcterms:W3CDTF">2020-12-13T03:43:30Z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