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02" i="1"/>
  <c r="G101"/>
  <c r="G100"/>
  <c r="I99"/>
  <c r="G99"/>
  <c r="I98"/>
  <c r="G98"/>
  <c r="I97"/>
  <c r="G97"/>
  <c r="I96"/>
  <c r="I95"/>
  <c r="G94"/>
  <c r="G93"/>
  <c r="I92"/>
  <c r="G92"/>
  <c r="I91"/>
  <c r="G91"/>
  <c r="I90"/>
  <c r="G90"/>
  <c r="I89"/>
  <c r="G89"/>
  <c r="I88"/>
  <c r="G88"/>
  <c r="G87"/>
  <c r="I86"/>
  <c r="G86"/>
  <c r="I85"/>
  <c r="G85"/>
  <c r="I84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G14"/>
  <c r="G13"/>
  <c r="I12"/>
  <c r="G12"/>
  <c r="I11"/>
  <c r="G11"/>
  <c r="G10"/>
  <c r="G9"/>
  <c r="I8"/>
  <c r="G8"/>
  <c r="I7"/>
  <c r="G7"/>
  <c r="I6"/>
  <c r="G6"/>
  <c r="I5"/>
  <c r="G5"/>
  <c r="I4"/>
  <c r="G4"/>
</calcChain>
</file>

<file path=xl/sharedStrings.xml><?xml version="1.0" encoding="utf-8"?>
<sst xmlns="http://schemas.openxmlformats.org/spreadsheetml/2006/main" count="291" uniqueCount="211">
  <si>
    <t>南安市2021年面向全省公开选调机关事业单位工作人员综合成绩</t>
  </si>
  <si>
    <t>序号</t>
  </si>
  <si>
    <t>职位</t>
  </si>
  <si>
    <t>招考人数</t>
  </si>
  <si>
    <t>准考证号</t>
  </si>
  <si>
    <t>公共科目成绩</t>
  </si>
  <si>
    <t>专业知识成绩</t>
  </si>
  <si>
    <t xml:space="preserve">笔试总成绩                                                </t>
  </si>
  <si>
    <t>面试
成绩</t>
  </si>
  <si>
    <t>总成绩</t>
  </si>
  <si>
    <t>排名</t>
  </si>
  <si>
    <t>备注</t>
  </si>
  <si>
    <t xml:space="preserve">一级科员岗位
（公务员大岗位1）
</t>
  </si>
  <si>
    <t>4</t>
  </si>
  <si>
    <t>214940005</t>
  </si>
  <si>
    <t>第1名</t>
  </si>
  <si>
    <t>进入体检</t>
  </si>
  <si>
    <t>214940004</t>
  </si>
  <si>
    <t>第2名</t>
  </si>
  <si>
    <t>214940006</t>
  </si>
  <si>
    <t>第3名</t>
  </si>
  <si>
    <t>214940001</t>
  </si>
  <si>
    <t>第4名</t>
  </si>
  <si>
    <t>214940003</t>
  </si>
  <si>
    <t>第5名</t>
  </si>
  <si>
    <t>214940002</t>
  </si>
  <si>
    <t>笔试缺考</t>
  </si>
  <si>
    <t xml:space="preserve">一级科员岗位                                                 （公务员大岗位2）
</t>
  </si>
  <si>
    <t>1</t>
  </si>
  <si>
    <t>214940098</t>
  </si>
  <si>
    <t>74.6</t>
  </si>
  <si>
    <t>放弃面试</t>
  </si>
  <si>
    <t xml:space="preserve">一级科员岗位
（公务员大岗位3）
</t>
  </si>
  <si>
    <t>2</t>
  </si>
  <si>
    <t>214940009</t>
  </si>
  <si>
    <t>214940008</t>
  </si>
  <si>
    <t>214940007</t>
  </si>
  <si>
    <t>214940010</t>
  </si>
  <si>
    <t xml:space="preserve">一级科员岗位
（公务员大岗位4）
</t>
  </si>
  <si>
    <t>6</t>
  </si>
  <si>
    <t>214940038</t>
  </si>
  <si>
    <t>80.1</t>
  </si>
  <si>
    <t>214940048</t>
  </si>
  <si>
    <t>85.2</t>
  </si>
  <si>
    <t>214940060</t>
  </si>
  <si>
    <t>75.9</t>
  </si>
  <si>
    <t>214940072</t>
  </si>
  <si>
    <t>73.6</t>
  </si>
  <si>
    <t>214940034</t>
  </si>
  <si>
    <t>79.8</t>
  </si>
  <si>
    <t>214940030</t>
  </si>
  <si>
    <t>80.5</t>
  </si>
  <si>
    <t>第6名</t>
  </si>
  <si>
    <t>214940076</t>
  </si>
  <si>
    <t>第7名</t>
  </si>
  <si>
    <t>214940067</t>
  </si>
  <si>
    <t>74</t>
  </si>
  <si>
    <t>第8名</t>
  </si>
  <si>
    <t>214940036</t>
  </si>
  <si>
    <t>78.2</t>
  </si>
  <si>
    <t>第9名</t>
  </si>
  <si>
    <t>214940050</t>
  </si>
  <si>
    <t>77.1</t>
  </si>
  <si>
    <t>第10名</t>
  </si>
  <si>
    <t>214940026</t>
  </si>
  <si>
    <t>76.9</t>
  </si>
  <si>
    <t>第11名</t>
  </si>
  <si>
    <t>214940087</t>
  </si>
  <si>
    <t>73.9</t>
  </si>
  <si>
    <t>第12名</t>
  </si>
  <si>
    <t>214940053</t>
  </si>
  <si>
    <t>69.5</t>
  </si>
  <si>
    <t>第13名</t>
  </si>
  <si>
    <t>214940078</t>
  </si>
  <si>
    <t>73</t>
  </si>
  <si>
    <t>第14名</t>
  </si>
  <si>
    <t>214940029</t>
  </si>
  <si>
    <t>79.4</t>
  </si>
  <si>
    <t>第15名</t>
  </si>
  <si>
    <t>214940064</t>
  </si>
  <si>
    <t>73.4</t>
  </si>
  <si>
    <t>第16名</t>
  </si>
  <si>
    <t>214940033</t>
  </si>
  <si>
    <t>71.5</t>
  </si>
  <si>
    <t>第17名</t>
  </si>
  <si>
    <t>214940062</t>
  </si>
  <si>
    <t>74.2</t>
  </si>
  <si>
    <t>第18名</t>
  </si>
  <si>
    <t>214940041</t>
  </si>
  <si>
    <t>笔试排名未在1：3比例内</t>
  </si>
  <si>
    <t>214940047</t>
  </si>
  <si>
    <t>71.8</t>
  </si>
  <si>
    <t>214940028</t>
  </si>
  <si>
    <t>71.1</t>
  </si>
  <si>
    <t>214940069</t>
  </si>
  <si>
    <t>214940068</t>
  </si>
  <si>
    <t>75.5</t>
  </si>
  <si>
    <t>214940025</t>
  </si>
  <si>
    <t>71.9</t>
  </si>
  <si>
    <t>214940054</t>
  </si>
  <si>
    <t>76.5</t>
  </si>
  <si>
    <t>214940024</t>
  </si>
  <si>
    <t>70.3</t>
  </si>
  <si>
    <t>214940039</t>
  </si>
  <si>
    <t>72.3</t>
  </si>
  <si>
    <t>214940051</t>
  </si>
  <si>
    <t>71.3</t>
  </si>
  <si>
    <t>214940088</t>
  </si>
  <si>
    <t>214940055</t>
  </si>
  <si>
    <t>68.9</t>
  </si>
  <si>
    <t>214940058</t>
  </si>
  <si>
    <t>72.5</t>
  </si>
  <si>
    <t>214940023</t>
  </si>
  <si>
    <t>75.3</t>
  </si>
  <si>
    <t>214940086</t>
  </si>
  <si>
    <t>214940037</t>
  </si>
  <si>
    <t>214940040</t>
  </si>
  <si>
    <t>72.6</t>
  </si>
  <si>
    <t>214940035</t>
  </si>
  <si>
    <t>76.2</t>
  </si>
  <si>
    <t>214940084</t>
  </si>
  <si>
    <t>68.1</t>
  </si>
  <si>
    <t>214940089</t>
  </si>
  <si>
    <t>214940083</t>
  </si>
  <si>
    <t>66.9</t>
  </si>
  <si>
    <t>214940073</t>
  </si>
  <si>
    <t>72.2</t>
  </si>
  <si>
    <t>214940044</t>
  </si>
  <si>
    <t>72.1</t>
  </si>
  <si>
    <t>214940045</t>
  </si>
  <si>
    <t>70.1</t>
  </si>
  <si>
    <t>214940056</t>
  </si>
  <si>
    <t>214940063</t>
  </si>
  <si>
    <t>68.7</t>
  </si>
  <si>
    <t>214940059</t>
  </si>
  <si>
    <t>68.3</t>
  </si>
  <si>
    <t>214940074</t>
  </si>
  <si>
    <t>214940070</t>
  </si>
  <si>
    <t>69.4</t>
  </si>
  <si>
    <t>214940057</t>
  </si>
  <si>
    <t>72.4</t>
  </si>
  <si>
    <t>214940046</t>
  </si>
  <si>
    <t>214940075</t>
  </si>
  <si>
    <t>67</t>
  </si>
  <si>
    <t>214940079</t>
  </si>
  <si>
    <t>69.2</t>
  </si>
  <si>
    <t>214940021</t>
  </si>
  <si>
    <t>69.7</t>
  </si>
  <si>
    <t>214940049</t>
  </si>
  <si>
    <t>61.6</t>
  </si>
  <si>
    <t>214940081</t>
  </si>
  <si>
    <t>67.9</t>
  </si>
  <si>
    <t>214940061</t>
  </si>
  <si>
    <t>66.2</t>
  </si>
  <si>
    <t>214940042</t>
  </si>
  <si>
    <t>63.1</t>
  </si>
  <si>
    <t>214940022</t>
  </si>
  <si>
    <t>0</t>
  </si>
  <si>
    <t>214940027</t>
  </si>
  <si>
    <t>214940031</t>
  </si>
  <si>
    <t>214940032</t>
  </si>
  <si>
    <t>214940043</t>
  </si>
  <si>
    <t>214940052</t>
  </si>
  <si>
    <t>214940065</t>
  </si>
  <si>
    <t>214940066</t>
  </si>
  <si>
    <t>214940071</t>
  </si>
  <si>
    <t>214940077</t>
  </si>
  <si>
    <t>214940080</t>
  </si>
  <si>
    <t>214940082</t>
  </si>
  <si>
    <t>214940085</t>
  </si>
  <si>
    <t xml:space="preserve">管理岗位专技岗位（事业大岗位1
（引才岗位））
</t>
  </si>
  <si>
    <t>3</t>
  </si>
  <si>
    <t>214940012</t>
  </si>
  <si>
    <t>214940014</t>
  </si>
  <si>
    <t>214940013</t>
  </si>
  <si>
    <t>面试成绩未达合格线70分</t>
  </si>
  <si>
    <t>214940011</t>
  </si>
  <si>
    <t>管理岗位专技岗位（事业大岗位2
（引才岗位））</t>
  </si>
  <si>
    <t>214940099</t>
  </si>
  <si>
    <t>74.4</t>
  </si>
  <si>
    <t xml:space="preserve">管理岗位专技岗位                                                                  （事业大岗位3（引才岗位））
</t>
  </si>
  <si>
    <t>214940016</t>
  </si>
  <si>
    <t>214940015</t>
  </si>
  <si>
    <t>214940018</t>
  </si>
  <si>
    <t>214940020</t>
  </si>
  <si>
    <t>214940017</t>
  </si>
  <si>
    <t>214940019</t>
  </si>
  <si>
    <t xml:space="preserve">管理岗位专技岗位（事业大岗位4）
</t>
  </si>
  <si>
    <t>214940090</t>
  </si>
  <si>
    <t>68.2</t>
  </si>
  <si>
    <t>无需加考相应的专业知识</t>
  </si>
  <si>
    <t>77.4</t>
  </si>
  <si>
    <t xml:space="preserve">专技岗位                                                （事业大岗位5）
</t>
  </si>
  <si>
    <t>214940091</t>
  </si>
  <si>
    <t>73.1</t>
  </si>
  <si>
    <t>77.8</t>
  </si>
  <si>
    <t xml:space="preserve">管理岗位专技岗位
（事业岗位6：
市发展和改革局经济研究室）
</t>
  </si>
  <si>
    <t>214940093</t>
  </si>
  <si>
    <t>83.1</t>
  </si>
  <si>
    <t>214940092</t>
  </si>
  <si>
    <t>80.3</t>
  </si>
  <si>
    <t>214940096</t>
  </si>
  <si>
    <t>81.1</t>
  </si>
  <si>
    <t>递补面试</t>
  </si>
  <si>
    <t>214940094</t>
  </si>
  <si>
    <t>84.1</t>
  </si>
  <si>
    <t>214940097</t>
  </si>
  <si>
    <t>214940095</t>
  </si>
  <si>
    <t>76</t>
  </si>
  <si>
    <t>1</t>
    <phoneticPr fontId="7" type="noConversion"/>
  </si>
  <si>
    <t>附件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</si>
</sst>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1"/>
      <name val="华文细黑"/>
      <charset val="134"/>
    </font>
    <font>
      <sz val="11"/>
      <name val="华文细黑"/>
      <charset val="134"/>
    </font>
    <font>
      <sz val="10"/>
      <name val="华文细黑"/>
      <charset val="134"/>
    </font>
    <font>
      <sz val="11"/>
      <color theme="1"/>
      <name val="华文细黑"/>
      <charset val="134"/>
    </font>
    <font>
      <sz val="8"/>
      <name val="华文细黑"/>
      <charset val="134"/>
    </font>
    <font>
      <sz val="9"/>
      <name val="华文细黑"/>
      <charset val="134"/>
    </font>
    <font>
      <sz val="9"/>
      <name val="宋体"/>
      <charset val="134"/>
      <scheme val="minor"/>
    </font>
    <font>
      <b/>
      <sz val="18"/>
      <name val="华文细黑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topLeftCell="B97" workbookViewId="0">
      <selection activeCell="B4" sqref="B4:B9"/>
    </sheetView>
  </sheetViews>
  <sheetFormatPr defaultColWidth="9" defaultRowHeight="13.5"/>
  <cols>
    <col min="1" max="1" width="5.5" hidden="1" customWidth="1"/>
    <col min="2" max="2" width="16.375" customWidth="1"/>
    <col min="3" max="3" width="5.375" customWidth="1"/>
    <col min="4" max="4" width="11.125" customWidth="1"/>
    <col min="6" max="6" width="10" customWidth="1"/>
    <col min="7" max="7" width="8.75" customWidth="1"/>
    <col min="8" max="8" width="7.25" customWidth="1"/>
    <col min="9" max="9" width="5.875" customWidth="1"/>
    <col min="10" max="10" width="8.75" customWidth="1"/>
    <col min="11" max="11" width="11.75" customWidth="1"/>
  </cols>
  <sheetData>
    <row r="1" spans="1:11" ht="33" customHeight="1">
      <c r="B1" s="19" t="s">
        <v>210</v>
      </c>
    </row>
    <row r="2" spans="1:11" ht="41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42.9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8" t="s">
        <v>11</v>
      </c>
    </row>
    <row r="4" spans="1:11" ht="23.1" customHeight="1">
      <c r="A4" s="2">
        <v>1</v>
      </c>
      <c r="B4" s="15" t="s">
        <v>12</v>
      </c>
      <c r="C4" s="16" t="s">
        <v>13</v>
      </c>
      <c r="D4" s="5" t="s">
        <v>14</v>
      </c>
      <c r="E4" s="6">
        <v>77.2</v>
      </c>
      <c r="F4" s="7">
        <v>74</v>
      </c>
      <c r="G4" s="7">
        <f t="shared" ref="G4:G14" si="0">E4*0.6+F4*0.4</f>
        <v>75.92</v>
      </c>
      <c r="H4" s="7">
        <v>83.2</v>
      </c>
      <c r="I4" s="7">
        <f>G4*0.5+H4*0.5</f>
        <v>79.56</v>
      </c>
      <c r="J4" s="7" t="s">
        <v>15</v>
      </c>
      <c r="K4" s="4" t="s">
        <v>16</v>
      </c>
    </row>
    <row r="5" spans="1:11" ht="23.1" customHeight="1">
      <c r="A5" s="2">
        <v>2</v>
      </c>
      <c r="B5" s="15"/>
      <c r="C5" s="16"/>
      <c r="D5" s="5" t="s">
        <v>17</v>
      </c>
      <c r="E5" s="6">
        <v>75.400000000000006</v>
      </c>
      <c r="F5" s="7">
        <v>76</v>
      </c>
      <c r="G5" s="7">
        <f t="shared" si="0"/>
        <v>75.64</v>
      </c>
      <c r="H5" s="7">
        <v>83.4</v>
      </c>
      <c r="I5" s="7">
        <f>G5*0.5+H5*0.5</f>
        <v>79.52</v>
      </c>
      <c r="J5" s="7" t="s">
        <v>18</v>
      </c>
      <c r="K5" s="4" t="s">
        <v>16</v>
      </c>
    </row>
    <row r="6" spans="1:11" ht="23.1" customHeight="1">
      <c r="A6" s="2">
        <v>3</v>
      </c>
      <c r="B6" s="15"/>
      <c r="C6" s="16"/>
      <c r="D6" s="5" t="s">
        <v>19</v>
      </c>
      <c r="E6" s="6">
        <v>76.400000000000006</v>
      </c>
      <c r="F6" s="7">
        <v>80</v>
      </c>
      <c r="G6" s="7">
        <f t="shared" si="0"/>
        <v>77.84</v>
      </c>
      <c r="H6" s="7">
        <v>80.8</v>
      </c>
      <c r="I6" s="7">
        <f>G6*0.5+H6*0.5</f>
        <v>79.319999999999993</v>
      </c>
      <c r="J6" s="7" t="s">
        <v>20</v>
      </c>
      <c r="K6" s="4" t="s">
        <v>16</v>
      </c>
    </row>
    <row r="7" spans="1:11" ht="23.1" customHeight="1">
      <c r="A7" s="2">
        <v>4</v>
      </c>
      <c r="B7" s="15"/>
      <c r="C7" s="16"/>
      <c r="D7" s="5" t="s">
        <v>21</v>
      </c>
      <c r="E7" s="6">
        <v>69.5</v>
      </c>
      <c r="F7" s="7">
        <v>84</v>
      </c>
      <c r="G7" s="7">
        <f t="shared" si="0"/>
        <v>75.3</v>
      </c>
      <c r="H7" s="7">
        <v>79.400000000000006</v>
      </c>
      <c r="I7" s="7">
        <f>G7*0.5+H7*0.5</f>
        <v>77.349999999999994</v>
      </c>
      <c r="J7" s="7" t="s">
        <v>22</v>
      </c>
      <c r="K7" s="4" t="s">
        <v>16</v>
      </c>
    </row>
    <row r="8" spans="1:11" ht="23.1" customHeight="1">
      <c r="A8" s="2">
        <v>5</v>
      </c>
      <c r="B8" s="15"/>
      <c r="C8" s="16"/>
      <c r="D8" s="5" t="s">
        <v>23</v>
      </c>
      <c r="E8" s="6">
        <v>70.8</v>
      </c>
      <c r="F8" s="7">
        <v>66</v>
      </c>
      <c r="G8" s="7">
        <f t="shared" si="0"/>
        <v>68.88</v>
      </c>
      <c r="H8" s="7">
        <v>76.400000000000006</v>
      </c>
      <c r="I8" s="7">
        <f>G8*0.5+H8*0.5</f>
        <v>72.64</v>
      </c>
      <c r="J8" s="7" t="s">
        <v>24</v>
      </c>
      <c r="K8" s="4"/>
    </row>
    <row r="9" spans="1:11" ht="23.1" customHeight="1">
      <c r="A9" s="2">
        <v>6</v>
      </c>
      <c r="B9" s="15"/>
      <c r="C9" s="16"/>
      <c r="D9" s="5" t="s">
        <v>25</v>
      </c>
      <c r="E9" s="6">
        <v>0</v>
      </c>
      <c r="F9" s="7">
        <v>0</v>
      </c>
      <c r="G9" s="7">
        <f t="shared" si="0"/>
        <v>0</v>
      </c>
      <c r="H9" s="7"/>
      <c r="I9" s="7"/>
      <c r="J9" s="7"/>
      <c r="K9" s="4" t="s">
        <v>26</v>
      </c>
    </row>
    <row r="10" spans="1:11" ht="44.1" customHeight="1">
      <c r="A10" s="2">
        <v>1</v>
      </c>
      <c r="B10" s="3" t="s">
        <v>27</v>
      </c>
      <c r="C10" s="4" t="s">
        <v>28</v>
      </c>
      <c r="D10" s="5" t="s">
        <v>29</v>
      </c>
      <c r="E10" s="4" t="s">
        <v>30</v>
      </c>
      <c r="F10" s="7">
        <v>56</v>
      </c>
      <c r="G10" s="7">
        <f t="shared" si="0"/>
        <v>67.16</v>
      </c>
      <c r="H10" s="7"/>
      <c r="I10" s="7"/>
      <c r="J10" s="7"/>
      <c r="K10" s="4" t="s">
        <v>31</v>
      </c>
    </row>
    <row r="11" spans="1:11" ht="23.1" customHeight="1">
      <c r="A11" s="2">
        <v>1</v>
      </c>
      <c r="B11" s="15" t="s">
        <v>32</v>
      </c>
      <c r="C11" s="16" t="s">
        <v>33</v>
      </c>
      <c r="D11" s="5" t="s">
        <v>34</v>
      </c>
      <c r="E11" s="6">
        <v>74.900000000000006</v>
      </c>
      <c r="F11" s="7">
        <v>76</v>
      </c>
      <c r="G11" s="7">
        <f t="shared" si="0"/>
        <v>75.34</v>
      </c>
      <c r="H11" s="7">
        <v>84.8</v>
      </c>
      <c r="I11" s="7">
        <f>G11*0.5+H11*0.5</f>
        <v>80.069999999999993</v>
      </c>
      <c r="J11" s="7" t="s">
        <v>15</v>
      </c>
      <c r="K11" s="4" t="s">
        <v>16</v>
      </c>
    </row>
    <row r="12" spans="1:11" ht="23.1" customHeight="1">
      <c r="A12" s="2">
        <v>2</v>
      </c>
      <c r="B12" s="15"/>
      <c r="C12" s="16"/>
      <c r="D12" s="5" t="s">
        <v>35</v>
      </c>
      <c r="E12" s="6">
        <v>70.3</v>
      </c>
      <c r="F12" s="7">
        <v>70</v>
      </c>
      <c r="G12" s="7">
        <f t="shared" si="0"/>
        <v>70.180000000000007</v>
      </c>
      <c r="H12" s="7">
        <v>81.900000000000006</v>
      </c>
      <c r="I12" s="7">
        <f>G12*0.5+H12*0.5</f>
        <v>76.040000000000006</v>
      </c>
      <c r="J12" s="7" t="s">
        <v>18</v>
      </c>
      <c r="K12" s="4" t="s">
        <v>16</v>
      </c>
    </row>
    <row r="13" spans="1:11" ht="23.1" customHeight="1">
      <c r="A13" s="2">
        <v>3</v>
      </c>
      <c r="B13" s="15"/>
      <c r="C13" s="16"/>
      <c r="D13" s="5" t="s">
        <v>36</v>
      </c>
      <c r="E13" s="6">
        <v>0</v>
      </c>
      <c r="F13" s="7">
        <v>0</v>
      </c>
      <c r="G13" s="7">
        <f t="shared" si="0"/>
        <v>0</v>
      </c>
      <c r="H13" s="7"/>
      <c r="I13" s="7"/>
      <c r="J13" s="7"/>
      <c r="K13" s="4" t="s">
        <v>26</v>
      </c>
    </row>
    <row r="14" spans="1:11" ht="23.1" customHeight="1">
      <c r="A14" s="2">
        <v>4</v>
      </c>
      <c r="B14" s="15"/>
      <c r="C14" s="16"/>
      <c r="D14" s="5" t="s">
        <v>37</v>
      </c>
      <c r="E14" s="6">
        <v>0</v>
      </c>
      <c r="F14" s="7">
        <v>0</v>
      </c>
      <c r="G14" s="7">
        <f t="shared" si="0"/>
        <v>0</v>
      </c>
      <c r="H14" s="7"/>
      <c r="I14" s="7"/>
      <c r="J14" s="7"/>
      <c r="K14" s="4" t="s">
        <v>26</v>
      </c>
    </row>
    <row r="15" spans="1:11" ht="23.1" customHeight="1">
      <c r="A15" s="2">
        <v>1</v>
      </c>
      <c r="B15" s="15" t="s">
        <v>38</v>
      </c>
      <c r="C15" s="16" t="s">
        <v>39</v>
      </c>
      <c r="D15" s="5" t="s">
        <v>40</v>
      </c>
      <c r="E15" s="4" t="s">
        <v>41</v>
      </c>
      <c r="F15" s="6">
        <v>85.5</v>
      </c>
      <c r="G15" s="7">
        <f t="shared" ref="G15:G78" si="1">E15*0.6+F15*0.4</f>
        <v>82.26</v>
      </c>
      <c r="H15" s="7">
        <v>83.3</v>
      </c>
      <c r="I15" s="7">
        <f t="shared" ref="I15:I32" si="2">G15*0.5+H15*0.5</f>
        <v>82.78</v>
      </c>
      <c r="J15" s="7" t="s">
        <v>15</v>
      </c>
      <c r="K15" s="4" t="s">
        <v>16</v>
      </c>
    </row>
    <row r="16" spans="1:11" ht="23.1" customHeight="1">
      <c r="A16" s="2">
        <v>2</v>
      </c>
      <c r="B16" s="15"/>
      <c r="C16" s="16"/>
      <c r="D16" s="5" t="s">
        <v>42</v>
      </c>
      <c r="E16" s="4" t="s">
        <v>43</v>
      </c>
      <c r="F16" s="6">
        <v>73</v>
      </c>
      <c r="G16" s="7">
        <f t="shared" si="1"/>
        <v>80.319999999999993</v>
      </c>
      <c r="H16" s="7">
        <v>81.400000000000006</v>
      </c>
      <c r="I16" s="7">
        <f t="shared" si="2"/>
        <v>80.86</v>
      </c>
      <c r="J16" s="7" t="s">
        <v>18</v>
      </c>
      <c r="K16" s="4" t="s">
        <v>16</v>
      </c>
    </row>
    <row r="17" spans="1:11" ht="23.1" customHeight="1">
      <c r="A17" s="2">
        <v>3</v>
      </c>
      <c r="B17" s="15"/>
      <c r="C17" s="16"/>
      <c r="D17" s="5" t="s">
        <v>44</v>
      </c>
      <c r="E17" s="4" t="s">
        <v>45</v>
      </c>
      <c r="F17" s="6">
        <v>87</v>
      </c>
      <c r="G17" s="7">
        <f t="shared" si="1"/>
        <v>80.34</v>
      </c>
      <c r="H17" s="7">
        <v>79.400000000000006</v>
      </c>
      <c r="I17" s="7">
        <f t="shared" si="2"/>
        <v>79.87</v>
      </c>
      <c r="J17" s="7" t="s">
        <v>20</v>
      </c>
      <c r="K17" s="4" t="s">
        <v>16</v>
      </c>
    </row>
    <row r="18" spans="1:11" ht="23.1" customHeight="1">
      <c r="A18" s="2">
        <v>4</v>
      </c>
      <c r="B18" s="15"/>
      <c r="C18" s="16"/>
      <c r="D18" s="5" t="s">
        <v>46</v>
      </c>
      <c r="E18" s="4" t="s">
        <v>47</v>
      </c>
      <c r="F18" s="6">
        <v>83.5</v>
      </c>
      <c r="G18" s="7">
        <f t="shared" si="1"/>
        <v>77.56</v>
      </c>
      <c r="H18" s="7">
        <v>81.7</v>
      </c>
      <c r="I18" s="7">
        <f t="shared" si="2"/>
        <v>79.63</v>
      </c>
      <c r="J18" s="7" t="s">
        <v>22</v>
      </c>
      <c r="K18" s="4" t="s">
        <v>16</v>
      </c>
    </row>
    <row r="19" spans="1:11" ht="23.1" customHeight="1">
      <c r="A19" s="2">
        <v>5</v>
      </c>
      <c r="B19" s="15"/>
      <c r="C19" s="16"/>
      <c r="D19" s="5" t="s">
        <v>48</v>
      </c>
      <c r="E19" s="4" t="s">
        <v>49</v>
      </c>
      <c r="F19" s="6">
        <v>81</v>
      </c>
      <c r="G19" s="7">
        <f t="shared" si="1"/>
        <v>80.28</v>
      </c>
      <c r="H19" s="7">
        <v>78.900000000000006</v>
      </c>
      <c r="I19" s="7">
        <f t="shared" si="2"/>
        <v>79.59</v>
      </c>
      <c r="J19" s="7" t="s">
        <v>24</v>
      </c>
      <c r="K19" s="4" t="s">
        <v>16</v>
      </c>
    </row>
    <row r="20" spans="1:11" ht="23.1" customHeight="1">
      <c r="A20" s="2">
        <v>6</v>
      </c>
      <c r="B20" s="15"/>
      <c r="C20" s="16"/>
      <c r="D20" s="5" t="s">
        <v>50</v>
      </c>
      <c r="E20" s="4" t="s">
        <v>51</v>
      </c>
      <c r="F20" s="6">
        <v>78.5</v>
      </c>
      <c r="G20" s="7">
        <f t="shared" si="1"/>
        <v>79.7</v>
      </c>
      <c r="H20" s="7">
        <v>77.599999999999994</v>
      </c>
      <c r="I20" s="7">
        <f t="shared" si="2"/>
        <v>78.650000000000006</v>
      </c>
      <c r="J20" s="7" t="s">
        <v>52</v>
      </c>
      <c r="K20" s="4" t="s">
        <v>16</v>
      </c>
    </row>
    <row r="21" spans="1:11" ht="23.1" customHeight="1">
      <c r="A21" s="2">
        <v>7</v>
      </c>
      <c r="B21" s="15"/>
      <c r="C21" s="16"/>
      <c r="D21" s="5" t="s">
        <v>53</v>
      </c>
      <c r="E21" s="4" t="s">
        <v>41</v>
      </c>
      <c r="F21" s="6">
        <v>83.5</v>
      </c>
      <c r="G21" s="7">
        <f t="shared" si="1"/>
        <v>81.459999999999994</v>
      </c>
      <c r="H21" s="7">
        <v>75.400000000000006</v>
      </c>
      <c r="I21" s="7">
        <f t="shared" si="2"/>
        <v>78.430000000000007</v>
      </c>
      <c r="J21" s="7" t="s">
        <v>54</v>
      </c>
      <c r="K21" s="4"/>
    </row>
    <row r="22" spans="1:11" ht="23.1" customHeight="1">
      <c r="A22" s="2">
        <v>8</v>
      </c>
      <c r="B22" s="15"/>
      <c r="C22" s="16"/>
      <c r="D22" s="5" t="s">
        <v>55</v>
      </c>
      <c r="E22" s="4" t="s">
        <v>56</v>
      </c>
      <c r="F22" s="6">
        <v>81.5</v>
      </c>
      <c r="G22" s="7">
        <f t="shared" si="1"/>
        <v>77</v>
      </c>
      <c r="H22" s="7">
        <v>79.400000000000006</v>
      </c>
      <c r="I22" s="7">
        <f t="shared" si="2"/>
        <v>78.2</v>
      </c>
      <c r="J22" s="7" t="s">
        <v>57</v>
      </c>
      <c r="K22" s="4"/>
    </row>
    <row r="23" spans="1:11" ht="23.1" customHeight="1">
      <c r="A23" s="2">
        <v>9</v>
      </c>
      <c r="B23" s="15"/>
      <c r="C23" s="16"/>
      <c r="D23" s="5" t="s">
        <v>58</v>
      </c>
      <c r="E23" s="4" t="s">
        <v>59</v>
      </c>
      <c r="F23" s="6">
        <v>74</v>
      </c>
      <c r="G23" s="7">
        <f t="shared" si="1"/>
        <v>76.52</v>
      </c>
      <c r="H23" s="7">
        <v>78.3</v>
      </c>
      <c r="I23" s="7">
        <f t="shared" si="2"/>
        <v>77.41</v>
      </c>
      <c r="J23" s="7" t="s">
        <v>60</v>
      </c>
      <c r="K23" s="4"/>
    </row>
    <row r="24" spans="1:11" ht="23.1" customHeight="1">
      <c r="A24" s="2">
        <v>10</v>
      </c>
      <c r="B24" s="15"/>
      <c r="C24" s="16"/>
      <c r="D24" s="5" t="s">
        <v>61</v>
      </c>
      <c r="E24" s="4" t="s">
        <v>62</v>
      </c>
      <c r="F24" s="6">
        <v>78.5</v>
      </c>
      <c r="G24" s="7">
        <f t="shared" si="1"/>
        <v>77.66</v>
      </c>
      <c r="H24" s="7">
        <v>77</v>
      </c>
      <c r="I24" s="7">
        <f t="shared" si="2"/>
        <v>77.33</v>
      </c>
      <c r="J24" s="7" t="s">
        <v>63</v>
      </c>
      <c r="K24" s="4"/>
    </row>
    <row r="25" spans="1:11" ht="23.1" customHeight="1">
      <c r="A25" s="2">
        <v>11</v>
      </c>
      <c r="B25" s="15"/>
      <c r="C25" s="16"/>
      <c r="D25" s="5" t="s">
        <v>64</v>
      </c>
      <c r="E25" s="4" t="s">
        <v>65</v>
      </c>
      <c r="F25" s="6">
        <v>84.5</v>
      </c>
      <c r="G25" s="7">
        <f t="shared" si="1"/>
        <v>79.94</v>
      </c>
      <c r="H25" s="7">
        <v>74.2</v>
      </c>
      <c r="I25" s="7">
        <f t="shared" si="2"/>
        <v>77.069999999999993</v>
      </c>
      <c r="J25" s="7" t="s">
        <v>66</v>
      </c>
      <c r="K25" s="4"/>
    </row>
    <row r="26" spans="1:11" ht="23.1" customHeight="1">
      <c r="A26" s="2">
        <v>12</v>
      </c>
      <c r="B26" s="15"/>
      <c r="C26" s="16"/>
      <c r="D26" s="5" t="s">
        <v>67</v>
      </c>
      <c r="E26" s="4" t="s">
        <v>68</v>
      </c>
      <c r="F26" s="6">
        <v>82.5</v>
      </c>
      <c r="G26" s="7">
        <f t="shared" si="1"/>
        <v>77.34</v>
      </c>
      <c r="H26" s="7">
        <v>76.599999999999994</v>
      </c>
      <c r="I26" s="7">
        <f t="shared" si="2"/>
        <v>76.97</v>
      </c>
      <c r="J26" s="7" t="s">
        <v>69</v>
      </c>
      <c r="K26" s="4"/>
    </row>
    <row r="27" spans="1:11" ht="23.1" customHeight="1">
      <c r="A27" s="2">
        <v>13</v>
      </c>
      <c r="B27" s="15"/>
      <c r="C27" s="16"/>
      <c r="D27" s="5" t="s">
        <v>70</v>
      </c>
      <c r="E27" s="4" t="s">
        <v>71</v>
      </c>
      <c r="F27" s="6">
        <v>86</v>
      </c>
      <c r="G27" s="7">
        <f t="shared" si="1"/>
        <v>76.099999999999994</v>
      </c>
      <c r="H27" s="7">
        <v>76.8</v>
      </c>
      <c r="I27" s="7">
        <f t="shared" si="2"/>
        <v>76.45</v>
      </c>
      <c r="J27" s="7" t="s">
        <v>72</v>
      </c>
      <c r="K27" s="4"/>
    </row>
    <row r="28" spans="1:11" ht="23.1" customHeight="1">
      <c r="A28" s="2">
        <v>14</v>
      </c>
      <c r="B28" s="15"/>
      <c r="C28" s="16"/>
      <c r="D28" s="5" t="s">
        <v>73</v>
      </c>
      <c r="E28" s="4" t="s">
        <v>74</v>
      </c>
      <c r="F28" s="6">
        <v>85</v>
      </c>
      <c r="G28" s="7">
        <f t="shared" si="1"/>
        <v>77.8</v>
      </c>
      <c r="H28" s="7">
        <v>75</v>
      </c>
      <c r="I28" s="7">
        <f t="shared" si="2"/>
        <v>76.400000000000006</v>
      </c>
      <c r="J28" s="7" t="s">
        <v>75</v>
      </c>
      <c r="K28" s="4"/>
    </row>
    <row r="29" spans="1:11" ht="23.1" customHeight="1">
      <c r="A29" s="2">
        <v>15</v>
      </c>
      <c r="B29" s="15"/>
      <c r="C29" s="16"/>
      <c r="D29" s="5" t="s">
        <v>76</v>
      </c>
      <c r="E29" s="4" t="s">
        <v>77</v>
      </c>
      <c r="F29" s="6">
        <v>83</v>
      </c>
      <c r="G29" s="7">
        <f t="shared" si="1"/>
        <v>80.84</v>
      </c>
      <c r="H29" s="7">
        <v>71.7</v>
      </c>
      <c r="I29" s="7">
        <f t="shared" si="2"/>
        <v>76.27</v>
      </c>
      <c r="J29" s="7" t="s">
        <v>78</v>
      </c>
      <c r="K29" s="4"/>
    </row>
    <row r="30" spans="1:11" ht="23.1" customHeight="1">
      <c r="A30" s="2">
        <v>16</v>
      </c>
      <c r="B30" s="15"/>
      <c r="C30" s="16"/>
      <c r="D30" s="5" t="s">
        <v>79</v>
      </c>
      <c r="E30" s="4" t="s">
        <v>80</v>
      </c>
      <c r="F30" s="6">
        <v>79</v>
      </c>
      <c r="G30" s="7">
        <f t="shared" si="1"/>
        <v>75.64</v>
      </c>
      <c r="H30" s="7">
        <v>75.599999999999994</v>
      </c>
      <c r="I30" s="7">
        <f t="shared" si="2"/>
        <v>75.62</v>
      </c>
      <c r="J30" s="7" t="s">
        <v>81</v>
      </c>
      <c r="K30" s="4"/>
    </row>
    <row r="31" spans="1:11" ht="23.1" customHeight="1">
      <c r="A31" s="2">
        <v>17</v>
      </c>
      <c r="B31" s="15"/>
      <c r="C31" s="16"/>
      <c r="D31" s="5" t="s">
        <v>82</v>
      </c>
      <c r="E31" s="4" t="s">
        <v>83</v>
      </c>
      <c r="F31" s="6">
        <v>86</v>
      </c>
      <c r="G31" s="7">
        <f t="shared" si="1"/>
        <v>77.3</v>
      </c>
      <c r="H31" s="7">
        <v>70.099999999999994</v>
      </c>
      <c r="I31" s="7">
        <f t="shared" si="2"/>
        <v>73.7</v>
      </c>
      <c r="J31" s="7" t="s">
        <v>84</v>
      </c>
      <c r="K31" s="4"/>
    </row>
    <row r="32" spans="1:11" ht="23.1" customHeight="1">
      <c r="A32" s="2">
        <v>18</v>
      </c>
      <c r="B32" s="15"/>
      <c r="C32" s="16"/>
      <c r="D32" s="5" t="s">
        <v>85</v>
      </c>
      <c r="E32" s="4" t="s">
        <v>86</v>
      </c>
      <c r="F32" s="6">
        <v>78</v>
      </c>
      <c r="G32" s="7">
        <f t="shared" si="1"/>
        <v>75.72</v>
      </c>
      <c r="H32" s="7">
        <v>71.5</v>
      </c>
      <c r="I32" s="7">
        <f t="shared" si="2"/>
        <v>73.61</v>
      </c>
      <c r="J32" s="7" t="s">
        <v>87</v>
      </c>
      <c r="K32" s="4"/>
    </row>
    <row r="33" spans="1:11" ht="15" customHeight="1">
      <c r="A33" s="2">
        <v>19</v>
      </c>
      <c r="B33" s="15" t="s">
        <v>38</v>
      </c>
      <c r="C33" s="16" t="s">
        <v>39</v>
      </c>
      <c r="D33" s="5" t="s">
        <v>88</v>
      </c>
      <c r="E33" s="4" t="s">
        <v>45</v>
      </c>
      <c r="F33" s="6">
        <v>75</v>
      </c>
      <c r="G33" s="7">
        <f t="shared" si="1"/>
        <v>75.540000000000006</v>
      </c>
      <c r="H33" s="7"/>
      <c r="I33" s="7"/>
      <c r="J33" s="7"/>
      <c r="K33" s="16" t="s">
        <v>89</v>
      </c>
    </row>
    <row r="34" spans="1:11" ht="15" customHeight="1">
      <c r="A34" s="2">
        <v>20</v>
      </c>
      <c r="B34" s="15"/>
      <c r="C34" s="16"/>
      <c r="D34" s="5" t="s">
        <v>90</v>
      </c>
      <c r="E34" s="4" t="s">
        <v>91</v>
      </c>
      <c r="F34" s="6">
        <v>81</v>
      </c>
      <c r="G34" s="7">
        <f t="shared" si="1"/>
        <v>75.48</v>
      </c>
      <c r="H34" s="7"/>
      <c r="I34" s="7"/>
      <c r="J34" s="7"/>
      <c r="K34" s="16"/>
    </row>
    <row r="35" spans="1:11" ht="15" customHeight="1">
      <c r="A35" s="2">
        <v>21</v>
      </c>
      <c r="B35" s="15"/>
      <c r="C35" s="16"/>
      <c r="D35" s="5" t="s">
        <v>92</v>
      </c>
      <c r="E35" s="4" t="s">
        <v>93</v>
      </c>
      <c r="F35" s="6">
        <v>82</v>
      </c>
      <c r="G35" s="7">
        <f t="shared" si="1"/>
        <v>75.459999999999994</v>
      </c>
      <c r="H35" s="7"/>
      <c r="I35" s="7"/>
      <c r="J35" s="7"/>
      <c r="K35" s="16"/>
    </row>
    <row r="36" spans="1:11" ht="15" customHeight="1">
      <c r="A36" s="2">
        <v>22</v>
      </c>
      <c r="B36" s="15"/>
      <c r="C36" s="16"/>
      <c r="D36" s="5" t="s">
        <v>94</v>
      </c>
      <c r="E36" s="4" t="s">
        <v>86</v>
      </c>
      <c r="F36" s="6">
        <v>75.5</v>
      </c>
      <c r="G36" s="7">
        <f t="shared" si="1"/>
        <v>74.72</v>
      </c>
      <c r="H36" s="7"/>
      <c r="I36" s="7"/>
      <c r="J36" s="7"/>
      <c r="K36" s="16"/>
    </row>
    <row r="37" spans="1:11" ht="15" customHeight="1">
      <c r="A37" s="2">
        <v>23</v>
      </c>
      <c r="B37" s="15"/>
      <c r="C37" s="16"/>
      <c r="D37" s="5" t="s">
        <v>95</v>
      </c>
      <c r="E37" s="4" t="s">
        <v>96</v>
      </c>
      <c r="F37" s="6">
        <v>73.5</v>
      </c>
      <c r="G37" s="7">
        <f t="shared" si="1"/>
        <v>74.7</v>
      </c>
      <c r="H37" s="7"/>
      <c r="I37" s="7"/>
      <c r="J37" s="7"/>
      <c r="K37" s="16"/>
    </row>
    <row r="38" spans="1:11" ht="15" customHeight="1">
      <c r="A38" s="2">
        <v>24</v>
      </c>
      <c r="B38" s="15"/>
      <c r="C38" s="16"/>
      <c r="D38" s="5" t="s">
        <v>97</v>
      </c>
      <c r="E38" s="4" t="s">
        <v>98</v>
      </c>
      <c r="F38" s="6">
        <v>78.5</v>
      </c>
      <c r="G38" s="7">
        <f t="shared" si="1"/>
        <v>74.540000000000006</v>
      </c>
      <c r="H38" s="7"/>
      <c r="I38" s="7"/>
      <c r="J38" s="7"/>
      <c r="K38" s="16"/>
    </row>
    <row r="39" spans="1:11" ht="15" customHeight="1">
      <c r="A39" s="2">
        <v>25</v>
      </c>
      <c r="B39" s="15"/>
      <c r="C39" s="16"/>
      <c r="D39" s="5" t="s">
        <v>99</v>
      </c>
      <c r="E39" s="4" t="s">
        <v>100</v>
      </c>
      <c r="F39" s="6">
        <v>71.5</v>
      </c>
      <c r="G39" s="7">
        <f t="shared" si="1"/>
        <v>74.5</v>
      </c>
      <c r="H39" s="7"/>
      <c r="I39" s="7"/>
      <c r="J39" s="7"/>
      <c r="K39" s="16"/>
    </row>
    <row r="40" spans="1:11" ht="15" customHeight="1">
      <c r="A40" s="2">
        <v>26</v>
      </c>
      <c r="B40" s="15"/>
      <c r="C40" s="16"/>
      <c r="D40" s="5" t="s">
        <v>101</v>
      </c>
      <c r="E40" s="4" t="s">
        <v>102</v>
      </c>
      <c r="F40" s="6">
        <v>80.5</v>
      </c>
      <c r="G40" s="7">
        <f t="shared" si="1"/>
        <v>74.38</v>
      </c>
      <c r="H40" s="7"/>
      <c r="I40" s="7"/>
      <c r="J40" s="7"/>
      <c r="K40" s="16"/>
    </row>
    <row r="41" spans="1:11" ht="15" customHeight="1">
      <c r="A41" s="2">
        <v>27</v>
      </c>
      <c r="B41" s="15"/>
      <c r="C41" s="16"/>
      <c r="D41" s="5" t="s">
        <v>103</v>
      </c>
      <c r="E41" s="4" t="s">
        <v>104</v>
      </c>
      <c r="F41" s="6">
        <v>77.5</v>
      </c>
      <c r="G41" s="7">
        <f t="shared" si="1"/>
        <v>74.38</v>
      </c>
      <c r="H41" s="7"/>
      <c r="I41" s="7"/>
      <c r="J41" s="7"/>
      <c r="K41" s="16"/>
    </row>
    <row r="42" spans="1:11" ht="15" customHeight="1">
      <c r="A42" s="2">
        <v>28</v>
      </c>
      <c r="B42" s="15"/>
      <c r="C42" s="16"/>
      <c r="D42" s="5" t="s">
        <v>105</v>
      </c>
      <c r="E42" s="4" t="s">
        <v>106</v>
      </c>
      <c r="F42" s="6">
        <v>79</v>
      </c>
      <c r="G42" s="7">
        <f t="shared" si="1"/>
        <v>74.38</v>
      </c>
      <c r="H42" s="7"/>
      <c r="I42" s="7"/>
      <c r="J42" s="7"/>
      <c r="K42" s="16"/>
    </row>
    <row r="43" spans="1:11" ht="15" customHeight="1">
      <c r="A43" s="2">
        <v>29</v>
      </c>
      <c r="B43" s="15"/>
      <c r="C43" s="16"/>
      <c r="D43" s="5" t="s">
        <v>107</v>
      </c>
      <c r="E43" s="4" t="s">
        <v>30</v>
      </c>
      <c r="F43" s="6">
        <v>74</v>
      </c>
      <c r="G43" s="7">
        <f t="shared" si="1"/>
        <v>74.36</v>
      </c>
      <c r="H43" s="7"/>
      <c r="I43" s="7"/>
      <c r="J43" s="7"/>
      <c r="K43" s="16"/>
    </row>
    <row r="44" spans="1:11" ht="15" customHeight="1">
      <c r="A44" s="2">
        <v>30</v>
      </c>
      <c r="B44" s="15"/>
      <c r="C44" s="16"/>
      <c r="D44" s="5" t="s">
        <v>108</v>
      </c>
      <c r="E44" s="4" t="s">
        <v>109</v>
      </c>
      <c r="F44" s="6">
        <v>82.5</v>
      </c>
      <c r="G44" s="7">
        <f t="shared" si="1"/>
        <v>74.34</v>
      </c>
      <c r="H44" s="7"/>
      <c r="I44" s="7"/>
      <c r="J44" s="7"/>
      <c r="K44" s="16"/>
    </row>
    <row r="45" spans="1:11" ht="15" customHeight="1">
      <c r="A45" s="2">
        <v>31</v>
      </c>
      <c r="B45" s="15"/>
      <c r="C45" s="16"/>
      <c r="D45" s="5" t="s">
        <v>110</v>
      </c>
      <c r="E45" s="4" t="s">
        <v>111</v>
      </c>
      <c r="F45" s="6">
        <v>77</v>
      </c>
      <c r="G45" s="7">
        <f t="shared" si="1"/>
        <v>74.3</v>
      </c>
      <c r="H45" s="7"/>
      <c r="I45" s="7"/>
      <c r="J45" s="7"/>
      <c r="K45" s="16"/>
    </row>
    <row r="46" spans="1:11" ht="15" customHeight="1">
      <c r="A46" s="2">
        <v>32</v>
      </c>
      <c r="B46" s="15"/>
      <c r="C46" s="16"/>
      <c r="D46" s="5" t="s">
        <v>112</v>
      </c>
      <c r="E46" s="4" t="s">
        <v>113</v>
      </c>
      <c r="F46" s="6">
        <v>72.5</v>
      </c>
      <c r="G46" s="7">
        <f t="shared" si="1"/>
        <v>74.180000000000007</v>
      </c>
      <c r="H46" s="7"/>
      <c r="I46" s="7"/>
      <c r="J46" s="7"/>
      <c r="K46" s="16"/>
    </row>
    <row r="47" spans="1:11" ht="15" customHeight="1">
      <c r="A47" s="2">
        <v>33</v>
      </c>
      <c r="B47" s="15"/>
      <c r="C47" s="16"/>
      <c r="D47" s="5" t="s">
        <v>114</v>
      </c>
      <c r="E47" s="4" t="s">
        <v>30</v>
      </c>
      <c r="F47" s="6">
        <v>72</v>
      </c>
      <c r="G47" s="7">
        <f t="shared" si="1"/>
        <v>73.56</v>
      </c>
      <c r="H47" s="7"/>
      <c r="I47" s="7"/>
      <c r="J47" s="7"/>
      <c r="K47" s="16"/>
    </row>
    <row r="48" spans="1:11" ht="15" customHeight="1">
      <c r="A48" s="2">
        <v>34</v>
      </c>
      <c r="B48" s="15"/>
      <c r="C48" s="16"/>
      <c r="D48" s="5" t="s">
        <v>115</v>
      </c>
      <c r="E48" s="4" t="s">
        <v>111</v>
      </c>
      <c r="F48" s="6">
        <v>75</v>
      </c>
      <c r="G48" s="7">
        <f t="shared" si="1"/>
        <v>73.5</v>
      </c>
      <c r="H48" s="7"/>
      <c r="I48" s="7"/>
      <c r="J48" s="7"/>
      <c r="K48" s="16"/>
    </row>
    <row r="49" spans="1:11" ht="15" customHeight="1">
      <c r="A49" s="2">
        <v>35</v>
      </c>
      <c r="B49" s="15"/>
      <c r="C49" s="16"/>
      <c r="D49" s="5" t="s">
        <v>116</v>
      </c>
      <c r="E49" s="4" t="s">
        <v>117</v>
      </c>
      <c r="F49" s="6">
        <v>74</v>
      </c>
      <c r="G49" s="7">
        <f t="shared" si="1"/>
        <v>73.16</v>
      </c>
      <c r="H49" s="7"/>
      <c r="I49" s="7"/>
      <c r="J49" s="7"/>
      <c r="K49" s="16"/>
    </row>
    <row r="50" spans="1:11" ht="15" customHeight="1">
      <c r="A50" s="2">
        <v>36</v>
      </c>
      <c r="B50" s="15"/>
      <c r="C50" s="16"/>
      <c r="D50" s="5" t="s">
        <v>118</v>
      </c>
      <c r="E50" s="4" t="s">
        <v>119</v>
      </c>
      <c r="F50" s="6">
        <v>68</v>
      </c>
      <c r="G50" s="7">
        <f t="shared" si="1"/>
        <v>72.92</v>
      </c>
      <c r="H50" s="7"/>
      <c r="I50" s="7"/>
      <c r="J50" s="7"/>
      <c r="K50" s="16"/>
    </row>
    <row r="51" spans="1:11" ht="15" customHeight="1">
      <c r="A51" s="2">
        <v>37</v>
      </c>
      <c r="B51" s="15"/>
      <c r="C51" s="16"/>
      <c r="D51" s="5" t="s">
        <v>120</v>
      </c>
      <c r="E51" s="4" t="s">
        <v>121</v>
      </c>
      <c r="F51" s="6">
        <v>80</v>
      </c>
      <c r="G51" s="7">
        <f t="shared" si="1"/>
        <v>72.86</v>
      </c>
      <c r="H51" s="7"/>
      <c r="I51" s="7"/>
      <c r="J51" s="7"/>
      <c r="K51" s="16"/>
    </row>
    <row r="52" spans="1:11" ht="15" customHeight="1">
      <c r="A52" s="2">
        <v>38</v>
      </c>
      <c r="B52" s="15"/>
      <c r="C52" s="16"/>
      <c r="D52" s="5" t="s">
        <v>122</v>
      </c>
      <c r="E52" s="4" t="s">
        <v>47</v>
      </c>
      <c r="F52" s="6">
        <v>71.5</v>
      </c>
      <c r="G52" s="7">
        <f t="shared" si="1"/>
        <v>72.760000000000005</v>
      </c>
      <c r="H52" s="7"/>
      <c r="I52" s="7"/>
      <c r="J52" s="7"/>
      <c r="K52" s="16"/>
    </row>
    <row r="53" spans="1:11" ht="15" customHeight="1">
      <c r="A53" s="2">
        <v>39</v>
      </c>
      <c r="B53" s="15"/>
      <c r="C53" s="16"/>
      <c r="D53" s="5" t="s">
        <v>123</v>
      </c>
      <c r="E53" s="4" t="s">
        <v>124</v>
      </c>
      <c r="F53" s="6">
        <v>81.5</v>
      </c>
      <c r="G53" s="7">
        <f t="shared" si="1"/>
        <v>72.739999999999995</v>
      </c>
      <c r="H53" s="7"/>
      <c r="I53" s="7"/>
      <c r="J53" s="7"/>
      <c r="K53" s="16"/>
    </row>
    <row r="54" spans="1:11" ht="15" customHeight="1">
      <c r="A54" s="2">
        <v>40</v>
      </c>
      <c r="B54" s="15"/>
      <c r="C54" s="16"/>
      <c r="D54" s="5" t="s">
        <v>125</v>
      </c>
      <c r="E54" s="4" t="s">
        <v>126</v>
      </c>
      <c r="F54" s="6">
        <v>73.5</v>
      </c>
      <c r="G54" s="7">
        <f t="shared" si="1"/>
        <v>72.72</v>
      </c>
      <c r="H54" s="7"/>
      <c r="I54" s="7"/>
      <c r="J54" s="7"/>
      <c r="K54" s="16"/>
    </row>
    <row r="55" spans="1:11" ht="15" customHeight="1">
      <c r="A55" s="2">
        <v>41</v>
      </c>
      <c r="B55" s="15"/>
      <c r="C55" s="16"/>
      <c r="D55" s="5" t="s">
        <v>127</v>
      </c>
      <c r="E55" s="4" t="s">
        <v>128</v>
      </c>
      <c r="F55" s="6">
        <v>73.5</v>
      </c>
      <c r="G55" s="7">
        <f t="shared" si="1"/>
        <v>72.66</v>
      </c>
      <c r="H55" s="7"/>
      <c r="I55" s="7"/>
      <c r="J55" s="7"/>
      <c r="K55" s="16"/>
    </row>
    <row r="56" spans="1:11" ht="15" customHeight="1">
      <c r="A56" s="2">
        <v>42</v>
      </c>
      <c r="B56" s="15"/>
      <c r="C56" s="16"/>
      <c r="D56" s="5" t="s">
        <v>129</v>
      </c>
      <c r="E56" s="4" t="s">
        <v>130</v>
      </c>
      <c r="F56" s="6">
        <v>76.5</v>
      </c>
      <c r="G56" s="7">
        <f t="shared" si="1"/>
        <v>72.66</v>
      </c>
      <c r="H56" s="7"/>
      <c r="I56" s="7"/>
      <c r="J56" s="7"/>
      <c r="K56" s="16"/>
    </row>
    <row r="57" spans="1:11" ht="15" customHeight="1">
      <c r="A57" s="2">
        <v>43</v>
      </c>
      <c r="B57" s="15"/>
      <c r="C57" s="16"/>
      <c r="D57" s="5" t="s">
        <v>131</v>
      </c>
      <c r="E57" s="4" t="s">
        <v>71</v>
      </c>
      <c r="F57" s="6">
        <v>77</v>
      </c>
      <c r="G57" s="7">
        <f t="shared" si="1"/>
        <v>72.5</v>
      </c>
      <c r="H57" s="7"/>
      <c r="I57" s="7"/>
      <c r="J57" s="7"/>
      <c r="K57" s="16"/>
    </row>
    <row r="58" spans="1:11" ht="15" customHeight="1">
      <c r="A58" s="2">
        <v>44</v>
      </c>
      <c r="B58" s="15"/>
      <c r="C58" s="16"/>
      <c r="D58" s="5" t="s">
        <v>132</v>
      </c>
      <c r="E58" s="4" t="s">
        <v>133</v>
      </c>
      <c r="F58" s="6">
        <v>77.5</v>
      </c>
      <c r="G58" s="7">
        <f t="shared" si="1"/>
        <v>72.22</v>
      </c>
      <c r="H58" s="7"/>
      <c r="I58" s="7"/>
      <c r="J58" s="7"/>
      <c r="K58" s="16"/>
    </row>
    <row r="59" spans="1:11" ht="15" customHeight="1">
      <c r="A59" s="2">
        <v>45</v>
      </c>
      <c r="B59" s="15"/>
      <c r="C59" s="16"/>
      <c r="D59" s="5" t="s">
        <v>134</v>
      </c>
      <c r="E59" s="4" t="s">
        <v>135</v>
      </c>
      <c r="F59" s="6">
        <v>78</v>
      </c>
      <c r="G59" s="7">
        <f t="shared" si="1"/>
        <v>72.180000000000007</v>
      </c>
      <c r="H59" s="7"/>
      <c r="I59" s="7"/>
      <c r="J59" s="7"/>
      <c r="K59" s="16"/>
    </row>
    <row r="60" spans="1:11" ht="15" customHeight="1">
      <c r="A60" s="2">
        <v>46</v>
      </c>
      <c r="B60" s="15"/>
      <c r="C60" s="16"/>
      <c r="D60" s="5" t="s">
        <v>136</v>
      </c>
      <c r="E60" s="4" t="s">
        <v>104</v>
      </c>
      <c r="F60" s="6">
        <v>71.5</v>
      </c>
      <c r="G60" s="7">
        <f t="shared" si="1"/>
        <v>71.98</v>
      </c>
      <c r="H60" s="7"/>
      <c r="I60" s="7"/>
      <c r="J60" s="7"/>
      <c r="K60" s="16"/>
    </row>
    <row r="61" spans="1:11" ht="15" customHeight="1">
      <c r="A61" s="2">
        <v>47</v>
      </c>
      <c r="B61" s="15"/>
      <c r="C61" s="16"/>
      <c r="D61" s="5" t="s">
        <v>137</v>
      </c>
      <c r="E61" s="4" t="s">
        <v>138</v>
      </c>
      <c r="F61" s="6">
        <v>75</v>
      </c>
      <c r="G61" s="7">
        <f t="shared" si="1"/>
        <v>71.64</v>
      </c>
      <c r="H61" s="7"/>
      <c r="I61" s="7"/>
      <c r="J61" s="7"/>
      <c r="K61" s="16"/>
    </row>
    <row r="62" spans="1:11" ht="15" customHeight="1">
      <c r="A62" s="2">
        <v>48</v>
      </c>
      <c r="B62" s="15"/>
      <c r="C62" s="16"/>
      <c r="D62" s="5" t="s">
        <v>139</v>
      </c>
      <c r="E62" s="4" t="s">
        <v>140</v>
      </c>
      <c r="F62" s="6">
        <v>69</v>
      </c>
      <c r="G62" s="7">
        <f t="shared" si="1"/>
        <v>71.040000000000006</v>
      </c>
      <c r="H62" s="7"/>
      <c r="I62" s="7"/>
      <c r="J62" s="7"/>
      <c r="K62" s="16"/>
    </row>
    <row r="63" spans="1:11" ht="15" customHeight="1">
      <c r="A63" s="2">
        <v>49</v>
      </c>
      <c r="B63" s="15"/>
      <c r="C63" s="16"/>
      <c r="D63" s="5" t="s">
        <v>141</v>
      </c>
      <c r="E63" s="4" t="s">
        <v>128</v>
      </c>
      <c r="F63" s="6">
        <v>69</v>
      </c>
      <c r="G63" s="7">
        <f t="shared" si="1"/>
        <v>70.86</v>
      </c>
      <c r="H63" s="7"/>
      <c r="I63" s="7"/>
      <c r="J63" s="7"/>
      <c r="K63" s="16"/>
    </row>
    <row r="64" spans="1:11" ht="15" customHeight="1">
      <c r="A64" s="2">
        <v>50</v>
      </c>
      <c r="B64" s="15"/>
      <c r="C64" s="16"/>
      <c r="D64" s="5" t="s">
        <v>142</v>
      </c>
      <c r="E64" s="4" t="s">
        <v>143</v>
      </c>
      <c r="F64" s="6">
        <v>76</v>
      </c>
      <c r="G64" s="7">
        <f t="shared" si="1"/>
        <v>70.599999999999994</v>
      </c>
      <c r="H64" s="7"/>
      <c r="I64" s="7"/>
      <c r="J64" s="7"/>
      <c r="K64" s="16"/>
    </row>
    <row r="65" spans="1:11" ht="15" customHeight="1">
      <c r="A65" s="2">
        <v>51</v>
      </c>
      <c r="B65" s="15"/>
      <c r="C65" s="16"/>
      <c r="D65" s="5" t="s">
        <v>144</v>
      </c>
      <c r="E65" s="4" t="s">
        <v>145</v>
      </c>
      <c r="F65" s="6">
        <v>72.5</v>
      </c>
      <c r="G65" s="7">
        <f t="shared" si="1"/>
        <v>70.52</v>
      </c>
      <c r="H65" s="7"/>
      <c r="I65" s="7"/>
      <c r="J65" s="7"/>
      <c r="K65" s="16"/>
    </row>
    <row r="66" spans="1:11" ht="15" customHeight="1">
      <c r="A66" s="2">
        <v>52</v>
      </c>
      <c r="B66" s="15"/>
      <c r="C66" s="16"/>
      <c r="D66" s="5" t="s">
        <v>146</v>
      </c>
      <c r="E66" s="4" t="s">
        <v>147</v>
      </c>
      <c r="F66" s="6">
        <v>71</v>
      </c>
      <c r="G66" s="7">
        <f t="shared" si="1"/>
        <v>70.22</v>
      </c>
      <c r="H66" s="7"/>
      <c r="I66" s="7"/>
      <c r="J66" s="7"/>
      <c r="K66" s="16"/>
    </row>
    <row r="67" spans="1:11" ht="15" customHeight="1">
      <c r="A67" s="2">
        <v>53</v>
      </c>
      <c r="B67" s="15"/>
      <c r="C67" s="16"/>
      <c r="D67" s="5" t="s">
        <v>148</v>
      </c>
      <c r="E67" s="4" t="s">
        <v>149</v>
      </c>
      <c r="F67" s="6">
        <v>80.5</v>
      </c>
      <c r="G67" s="7">
        <f t="shared" si="1"/>
        <v>69.16</v>
      </c>
      <c r="H67" s="7"/>
      <c r="I67" s="7"/>
      <c r="J67" s="7"/>
      <c r="K67" s="16"/>
    </row>
    <row r="68" spans="1:11" ht="15" customHeight="1">
      <c r="A68" s="2">
        <v>54</v>
      </c>
      <c r="B68" s="15"/>
      <c r="C68" s="16"/>
      <c r="D68" s="5" t="s">
        <v>150</v>
      </c>
      <c r="E68" s="4" t="s">
        <v>151</v>
      </c>
      <c r="F68" s="6">
        <v>65</v>
      </c>
      <c r="G68" s="7">
        <f t="shared" si="1"/>
        <v>66.739999999999995</v>
      </c>
      <c r="H68" s="7"/>
      <c r="I68" s="7"/>
      <c r="J68" s="7"/>
      <c r="K68" s="16"/>
    </row>
    <row r="69" spans="1:11" ht="15" customHeight="1">
      <c r="A69" s="2">
        <v>55</v>
      </c>
      <c r="B69" s="15"/>
      <c r="C69" s="16"/>
      <c r="D69" s="5" t="s">
        <v>152</v>
      </c>
      <c r="E69" s="4" t="s">
        <v>153</v>
      </c>
      <c r="F69" s="6">
        <v>64.5</v>
      </c>
      <c r="G69" s="7">
        <f t="shared" si="1"/>
        <v>65.52</v>
      </c>
      <c r="H69" s="7"/>
      <c r="I69" s="7"/>
      <c r="J69" s="7"/>
      <c r="K69" s="16"/>
    </row>
    <row r="70" spans="1:11" ht="15" customHeight="1">
      <c r="A70" s="2">
        <v>56</v>
      </c>
      <c r="B70" s="15"/>
      <c r="C70" s="16"/>
      <c r="D70" s="5" t="s">
        <v>154</v>
      </c>
      <c r="E70" s="4" t="s">
        <v>155</v>
      </c>
      <c r="F70" s="6">
        <v>65.5</v>
      </c>
      <c r="G70" s="7">
        <f t="shared" si="1"/>
        <v>64.06</v>
      </c>
      <c r="H70" s="7"/>
      <c r="I70" s="7"/>
      <c r="J70" s="7"/>
      <c r="K70" s="16"/>
    </row>
    <row r="71" spans="1:11" ht="12.95" customHeight="1">
      <c r="A71" s="2">
        <v>57</v>
      </c>
      <c r="B71" s="15"/>
      <c r="C71" s="16"/>
      <c r="D71" s="5" t="s">
        <v>156</v>
      </c>
      <c r="E71" s="4" t="s">
        <v>157</v>
      </c>
      <c r="F71" s="6">
        <v>0</v>
      </c>
      <c r="G71" s="7">
        <f t="shared" si="1"/>
        <v>0</v>
      </c>
      <c r="H71" s="7"/>
      <c r="I71" s="7"/>
      <c r="J71" s="6"/>
      <c r="K71" s="16" t="s">
        <v>26</v>
      </c>
    </row>
    <row r="72" spans="1:11" ht="12.95" customHeight="1">
      <c r="A72" s="2">
        <v>58</v>
      </c>
      <c r="B72" s="15"/>
      <c r="C72" s="16"/>
      <c r="D72" s="5" t="s">
        <v>158</v>
      </c>
      <c r="E72" s="4" t="s">
        <v>157</v>
      </c>
      <c r="F72" s="6">
        <v>0</v>
      </c>
      <c r="G72" s="7">
        <f t="shared" si="1"/>
        <v>0</v>
      </c>
      <c r="H72" s="7"/>
      <c r="I72" s="7"/>
      <c r="J72" s="6"/>
      <c r="K72" s="16"/>
    </row>
    <row r="73" spans="1:11" ht="12.95" customHeight="1">
      <c r="A73" s="2">
        <v>59</v>
      </c>
      <c r="B73" s="15"/>
      <c r="C73" s="16"/>
      <c r="D73" s="5" t="s">
        <v>159</v>
      </c>
      <c r="E73" s="4" t="s">
        <v>157</v>
      </c>
      <c r="F73" s="6">
        <v>0</v>
      </c>
      <c r="G73" s="7">
        <f t="shared" si="1"/>
        <v>0</v>
      </c>
      <c r="H73" s="7"/>
      <c r="I73" s="7"/>
      <c r="J73" s="6"/>
      <c r="K73" s="16"/>
    </row>
    <row r="74" spans="1:11" ht="12.95" customHeight="1">
      <c r="A74" s="2">
        <v>60</v>
      </c>
      <c r="B74" s="15"/>
      <c r="C74" s="16"/>
      <c r="D74" s="5" t="s">
        <v>160</v>
      </c>
      <c r="E74" s="4" t="s">
        <v>157</v>
      </c>
      <c r="F74" s="6">
        <v>0</v>
      </c>
      <c r="G74" s="7">
        <f t="shared" si="1"/>
        <v>0</v>
      </c>
      <c r="H74" s="7"/>
      <c r="I74" s="7"/>
      <c r="J74" s="6"/>
      <c r="K74" s="16"/>
    </row>
    <row r="75" spans="1:11" ht="12.95" customHeight="1">
      <c r="A75" s="2">
        <v>61</v>
      </c>
      <c r="B75" s="15"/>
      <c r="C75" s="16"/>
      <c r="D75" s="5" t="s">
        <v>161</v>
      </c>
      <c r="E75" s="4" t="s">
        <v>157</v>
      </c>
      <c r="F75" s="6">
        <v>0</v>
      </c>
      <c r="G75" s="7">
        <f t="shared" si="1"/>
        <v>0</v>
      </c>
      <c r="H75" s="7"/>
      <c r="I75" s="7"/>
      <c r="J75" s="6"/>
      <c r="K75" s="16"/>
    </row>
    <row r="76" spans="1:11" ht="12.95" customHeight="1">
      <c r="A76" s="2">
        <v>62</v>
      </c>
      <c r="B76" s="15"/>
      <c r="C76" s="16"/>
      <c r="D76" s="5" t="s">
        <v>162</v>
      </c>
      <c r="E76" s="4" t="s">
        <v>157</v>
      </c>
      <c r="F76" s="6">
        <v>0</v>
      </c>
      <c r="G76" s="7">
        <f t="shared" si="1"/>
        <v>0</v>
      </c>
      <c r="H76" s="7"/>
      <c r="I76" s="7"/>
      <c r="J76" s="6"/>
      <c r="K76" s="16"/>
    </row>
    <row r="77" spans="1:11" ht="12.95" customHeight="1">
      <c r="A77" s="2">
        <v>63</v>
      </c>
      <c r="B77" s="15"/>
      <c r="C77" s="16"/>
      <c r="D77" s="5" t="s">
        <v>163</v>
      </c>
      <c r="E77" s="4" t="s">
        <v>157</v>
      </c>
      <c r="F77" s="6">
        <v>0</v>
      </c>
      <c r="G77" s="7">
        <f t="shared" si="1"/>
        <v>0</v>
      </c>
      <c r="H77" s="7"/>
      <c r="I77" s="7"/>
      <c r="J77" s="6"/>
      <c r="K77" s="16"/>
    </row>
    <row r="78" spans="1:11" ht="12.95" customHeight="1">
      <c r="A78" s="2">
        <v>64</v>
      </c>
      <c r="B78" s="15"/>
      <c r="C78" s="16"/>
      <c r="D78" s="5" t="s">
        <v>164</v>
      </c>
      <c r="E78" s="4" t="s">
        <v>157</v>
      </c>
      <c r="F78" s="6">
        <v>0</v>
      </c>
      <c r="G78" s="7">
        <f t="shared" si="1"/>
        <v>0</v>
      </c>
      <c r="H78" s="7"/>
      <c r="I78" s="7"/>
      <c r="J78" s="6"/>
      <c r="K78" s="16"/>
    </row>
    <row r="79" spans="1:11" ht="12.95" customHeight="1">
      <c r="A79" s="2">
        <v>65</v>
      </c>
      <c r="B79" s="15"/>
      <c r="C79" s="16"/>
      <c r="D79" s="5" t="s">
        <v>165</v>
      </c>
      <c r="E79" s="4" t="s">
        <v>157</v>
      </c>
      <c r="F79" s="6">
        <v>0</v>
      </c>
      <c r="G79" s="7">
        <f t="shared" ref="G79:G88" si="3">E79*0.6+F79*0.4</f>
        <v>0</v>
      </c>
      <c r="H79" s="7"/>
      <c r="I79" s="7"/>
      <c r="J79" s="6"/>
      <c r="K79" s="16"/>
    </row>
    <row r="80" spans="1:11" ht="12.95" customHeight="1">
      <c r="A80" s="2">
        <v>66</v>
      </c>
      <c r="B80" s="15"/>
      <c r="C80" s="16"/>
      <c r="D80" s="5" t="s">
        <v>166</v>
      </c>
      <c r="E80" s="4" t="s">
        <v>157</v>
      </c>
      <c r="F80" s="6">
        <v>0</v>
      </c>
      <c r="G80" s="7">
        <f t="shared" si="3"/>
        <v>0</v>
      </c>
      <c r="H80" s="7"/>
      <c r="I80" s="7"/>
      <c r="J80" s="6"/>
      <c r="K80" s="16"/>
    </row>
    <row r="81" spans="1:11" ht="12.95" customHeight="1">
      <c r="A81" s="2">
        <v>67</v>
      </c>
      <c r="B81" s="15"/>
      <c r="C81" s="16"/>
      <c r="D81" s="5" t="s">
        <v>167</v>
      </c>
      <c r="E81" s="4" t="s">
        <v>157</v>
      </c>
      <c r="F81" s="6">
        <v>0</v>
      </c>
      <c r="G81" s="7">
        <f t="shared" si="3"/>
        <v>0</v>
      </c>
      <c r="H81" s="7"/>
      <c r="I81" s="7"/>
      <c r="J81" s="6"/>
      <c r="K81" s="16"/>
    </row>
    <row r="82" spans="1:11" ht="12.95" customHeight="1">
      <c r="A82" s="2">
        <v>68</v>
      </c>
      <c r="B82" s="15"/>
      <c r="C82" s="16"/>
      <c r="D82" s="5" t="s">
        <v>168</v>
      </c>
      <c r="E82" s="4" t="s">
        <v>157</v>
      </c>
      <c r="F82" s="6">
        <v>0</v>
      </c>
      <c r="G82" s="7">
        <f t="shared" si="3"/>
        <v>0</v>
      </c>
      <c r="H82" s="7"/>
      <c r="I82" s="7"/>
      <c r="J82" s="4"/>
      <c r="K82" s="16"/>
    </row>
    <row r="83" spans="1:11" ht="12.95" customHeight="1">
      <c r="A83" s="2">
        <v>69</v>
      </c>
      <c r="B83" s="15"/>
      <c r="C83" s="16"/>
      <c r="D83" s="5" t="s">
        <v>169</v>
      </c>
      <c r="E83" s="4" t="s">
        <v>157</v>
      </c>
      <c r="F83" s="6">
        <v>0</v>
      </c>
      <c r="G83" s="7">
        <f t="shared" si="3"/>
        <v>0</v>
      </c>
      <c r="H83" s="7"/>
      <c r="I83" s="7"/>
      <c r="J83" s="4"/>
      <c r="K83" s="16"/>
    </row>
    <row r="84" spans="1:11" ht="30.95" customHeight="1">
      <c r="A84" s="2">
        <v>1</v>
      </c>
      <c r="B84" s="15" t="s">
        <v>170</v>
      </c>
      <c r="C84" s="11" t="s">
        <v>171</v>
      </c>
      <c r="D84" s="5" t="s">
        <v>172</v>
      </c>
      <c r="E84" s="6">
        <v>73.2</v>
      </c>
      <c r="F84" s="7">
        <v>62</v>
      </c>
      <c r="G84" s="7">
        <f t="shared" si="3"/>
        <v>68.72</v>
      </c>
      <c r="H84" s="7">
        <v>76.400000000000006</v>
      </c>
      <c r="I84" s="7">
        <f>G84*0.5+H84*0.5</f>
        <v>72.56</v>
      </c>
      <c r="J84" s="7" t="s">
        <v>15</v>
      </c>
      <c r="K84" s="4" t="s">
        <v>16</v>
      </c>
    </row>
    <row r="85" spans="1:11" ht="30.95" customHeight="1">
      <c r="A85" s="2">
        <v>2</v>
      </c>
      <c r="B85" s="15"/>
      <c r="C85" s="17"/>
      <c r="D85" s="5" t="s">
        <v>173</v>
      </c>
      <c r="E85" s="6">
        <v>63</v>
      </c>
      <c r="F85" s="7">
        <v>54</v>
      </c>
      <c r="G85" s="7">
        <f t="shared" si="3"/>
        <v>59.4</v>
      </c>
      <c r="H85" s="7">
        <v>80.900000000000006</v>
      </c>
      <c r="I85" s="7">
        <f>G85*0.5+H85*0.5</f>
        <v>70.150000000000006</v>
      </c>
      <c r="J85" s="7" t="s">
        <v>18</v>
      </c>
      <c r="K85" s="4" t="s">
        <v>16</v>
      </c>
    </row>
    <row r="86" spans="1:11" ht="30.95" customHeight="1">
      <c r="A86" s="2">
        <v>3</v>
      </c>
      <c r="B86" s="15"/>
      <c r="C86" s="17"/>
      <c r="D86" s="5" t="s">
        <v>174</v>
      </c>
      <c r="E86" s="6">
        <v>71.2</v>
      </c>
      <c r="F86" s="7">
        <v>62</v>
      </c>
      <c r="G86" s="7">
        <f t="shared" si="3"/>
        <v>67.52</v>
      </c>
      <c r="H86" s="7">
        <v>68.599999999999994</v>
      </c>
      <c r="I86" s="7">
        <f>G86*0.5+H86*0.5</f>
        <v>68.06</v>
      </c>
      <c r="J86" s="7" t="s">
        <v>20</v>
      </c>
      <c r="K86" s="10" t="s">
        <v>175</v>
      </c>
    </row>
    <row r="87" spans="1:11" ht="30.95" customHeight="1">
      <c r="A87" s="2">
        <v>4</v>
      </c>
      <c r="B87" s="15"/>
      <c r="C87" s="12"/>
      <c r="D87" s="5" t="s">
        <v>176</v>
      </c>
      <c r="E87" s="6">
        <v>0</v>
      </c>
      <c r="F87" s="7">
        <v>0</v>
      </c>
      <c r="G87" s="7">
        <f t="shared" si="3"/>
        <v>0</v>
      </c>
      <c r="H87" s="7"/>
      <c r="I87" s="7"/>
      <c r="J87" s="7"/>
      <c r="K87" s="4" t="s">
        <v>26</v>
      </c>
    </row>
    <row r="88" spans="1:11" ht="44.1" customHeight="1">
      <c r="A88" s="2">
        <v>1</v>
      </c>
      <c r="B88" s="3" t="s">
        <v>177</v>
      </c>
      <c r="C88" s="4" t="s">
        <v>209</v>
      </c>
      <c r="D88" s="5" t="s">
        <v>178</v>
      </c>
      <c r="E88" s="4" t="s">
        <v>179</v>
      </c>
      <c r="F88" s="7">
        <v>54</v>
      </c>
      <c r="G88" s="7">
        <f t="shared" si="3"/>
        <v>66.239999999999995</v>
      </c>
      <c r="H88" s="7">
        <v>74.8</v>
      </c>
      <c r="I88" s="7">
        <f>G88*0.5+H88*0.5</f>
        <v>70.52</v>
      </c>
      <c r="J88" s="7" t="s">
        <v>15</v>
      </c>
      <c r="K88" s="4" t="s">
        <v>16</v>
      </c>
    </row>
    <row r="89" spans="1:11" ht="30.95" customHeight="1">
      <c r="A89" s="2">
        <v>1</v>
      </c>
      <c r="B89" s="15" t="s">
        <v>180</v>
      </c>
      <c r="C89" s="11" t="s">
        <v>13</v>
      </c>
      <c r="D89" s="5" t="s">
        <v>181</v>
      </c>
      <c r="E89" s="6">
        <v>82.1</v>
      </c>
      <c r="F89" s="7">
        <v>76</v>
      </c>
      <c r="G89" s="7">
        <f t="shared" ref="G89:G94" si="4">E89*0.6+F89*0.4</f>
        <v>79.66</v>
      </c>
      <c r="H89" s="7">
        <v>79.8</v>
      </c>
      <c r="I89" s="7">
        <f>G89*0.5+H89*0.5</f>
        <v>79.73</v>
      </c>
      <c r="J89" s="7" t="s">
        <v>15</v>
      </c>
      <c r="K89" s="4" t="s">
        <v>16</v>
      </c>
    </row>
    <row r="90" spans="1:11" ht="30.95" customHeight="1">
      <c r="A90" s="2">
        <v>2</v>
      </c>
      <c r="B90" s="15"/>
      <c r="C90" s="17"/>
      <c r="D90" s="5" t="s">
        <v>182</v>
      </c>
      <c r="E90" s="6">
        <v>63.4</v>
      </c>
      <c r="F90" s="7">
        <v>76</v>
      </c>
      <c r="G90" s="7">
        <f t="shared" si="4"/>
        <v>68.44</v>
      </c>
      <c r="H90" s="7">
        <v>82.1</v>
      </c>
      <c r="I90" s="7">
        <f>G90*0.5+H90*0.5</f>
        <v>75.27</v>
      </c>
      <c r="J90" s="7" t="s">
        <v>18</v>
      </c>
      <c r="K90" s="4" t="s">
        <v>16</v>
      </c>
    </row>
    <row r="91" spans="1:11" ht="30.95" customHeight="1">
      <c r="A91" s="2">
        <v>3</v>
      </c>
      <c r="B91" s="15"/>
      <c r="C91" s="17"/>
      <c r="D91" s="5" t="s">
        <v>183</v>
      </c>
      <c r="E91" s="6">
        <v>73.5</v>
      </c>
      <c r="F91" s="7">
        <v>58</v>
      </c>
      <c r="G91" s="7">
        <f t="shared" si="4"/>
        <v>67.3</v>
      </c>
      <c r="H91" s="7">
        <v>79</v>
      </c>
      <c r="I91" s="7">
        <f>G91*0.5+H91*0.5</f>
        <v>73.150000000000006</v>
      </c>
      <c r="J91" s="7" t="s">
        <v>20</v>
      </c>
      <c r="K91" s="4" t="s">
        <v>16</v>
      </c>
    </row>
    <row r="92" spans="1:11" ht="30.95" customHeight="1">
      <c r="A92" s="2">
        <v>4</v>
      </c>
      <c r="B92" s="15"/>
      <c r="C92" s="17"/>
      <c r="D92" s="5" t="s">
        <v>184</v>
      </c>
      <c r="E92" s="6">
        <v>70.8</v>
      </c>
      <c r="F92" s="7">
        <v>50</v>
      </c>
      <c r="G92" s="7">
        <f t="shared" si="4"/>
        <v>62.48</v>
      </c>
      <c r="H92" s="7">
        <v>78.3</v>
      </c>
      <c r="I92" s="7">
        <f>G92*0.5+H92*0.5</f>
        <v>70.39</v>
      </c>
      <c r="J92" s="7" t="s">
        <v>22</v>
      </c>
      <c r="K92" s="4" t="s">
        <v>16</v>
      </c>
    </row>
    <row r="93" spans="1:11" ht="30.95" customHeight="1">
      <c r="A93" s="2">
        <v>5</v>
      </c>
      <c r="B93" s="15"/>
      <c r="C93" s="17"/>
      <c r="D93" s="5" t="s">
        <v>185</v>
      </c>
      <c r="E93" s="6">
        <v>0</v>
      </c>
      <c r="F93" s="7">
        <v>0</v>
      </c>
      <c r="G93" s="7">
        <f t="shared" si="4"/>
        <v>0</v>
      </c>
      <c r="H93" s="7"/>
      <c r="I93" s="7"/>
      <c r="J93" s="7"/>
      <c r="K93" s="11" t="s">
        <v>26</v>
      </c>
    </row>
    <row r="94" spans="1:11" ht="30.95" customHeight="1">
      <c r="A94" s="2">
        <v>6</v>
      </c>
      <c r="B94" s="15"/>
      <c r="C94" s="12"/>
      <c r="D94" s="5" t="s">
        <v>186</v>
      </c>
      <c r="E94" s="6">
        <v>0</v>
      </c>
      <c r="F94" s="7">
        <v>0</v>
      </c>
      <c r="G94" s="7">
        <f t="shared" si="4"/>
        <v>0</v>
      </c>
      <c r="H94" s="7"/>
      <c r="I94" s="7"/>
      <c r="J94" s="7"/>
      <c r="K94" s="12"/>
    </row>
    <row r="95" spans="1:11" ht="30.95" customHeight="1">
      <c r="A95" s="2">
        <v>1</v>
      </c>
      <c r="B95" s="3" t="s">
        <v>187</v>
      </c>
      <c r="C95" s="4" t="s">
        <v>209</v>
      </c>
      <c r="D95" s="5" t="s">
        <v>188</v>
      </c>
      <c r="E95" s="4" t="s">
        <v>189</v>
      </c>
      <c r="F95" s="9" t="s">
        <v>190</v>
      </c>
      <c r="G95" s="4" t="s">
        <v>189</v>
      </c>
      <c r="H95" s="4" t="s">
        <v>191</v>
      </c>
      <c r="I95" s="7">
        <f>G95*0.5+H95*0.5</f>
        <v>72.8</v>
      </c>
      <c r="J95" s="7" t="s">
        <v>15</v>
      </c>
      <c r="K95" s="4" t="s">
        <v>16</v>
      </c>
    </row>
    <row r="96" spans="1:11" ht="30.95" customHeight="1">
      <c r="A96" s="2">
        <v>1</v>
      </c>
      <c r="B96" s="3" t="s">
        <v>192</v>
      </c>
      <c r="C96" s="4" t="s">
        <v>209</v>
      </c>
      <c r="D96" s="5" t="s">
        <v>193</v>
      </c>
      <c r="E96" s="4" t="s">
        <v>194</v>
      </c>
      <c r="F96" s="9" t="s">
        <v>190</v>
      </c>
      <c r="G96" s="4" t="s">
        <v>194</v>
      </c>
      <c r="H96" s="4" t="s">
        <v>195</v>
      </c>
      <c r="I96" s="7">
        <f>G96*0.5+H96*0.5</f>
        <v>75.45</v>
      </c>
      <c r="J96" s="7" t="s">
        <v>15</v>
      </c>
      <c r="K96" s="4" t="s">
        <v>16</v>
      </c>
    </row>
    <row r="97" spans="1:11" ht="30.95" customHeight="1">
      <c r="A97" s="2">
        <v>1</v>
      </c>
      <c r="B97" s="15" t="s">
        <v>196</v>
      </c>
      <c r="C97" s="11" t="s">
        <v>28</v>
      </c>
      <c r="D97" s="5" t="s">
        <v>197</v>
      </c>
      <c r="E97" s="4" t="s">
        <v>198</v>
      </c>
      <c r="F97" s="6">
        <v>80</v>
      </c>
      <c r="G97" s="7">
        <f t="shared" ref="G97:G102" si="5">E97*0.6+F97*0.4</f>
        <v>81.86</v>
      </c>
      <c r="H97" s="7">
        <v>77.2</v>
      </c>
      <c r="I97" s="7">
        <f>G97*0.5+H97*0.5</f>
        <v>79.53</v>
      </c>
      <c r="J97" s="7" t="s">
        <v>15</v>
      </c>
      <c r="K97" s="4" t="s">
        <v>16</v>
      </c>
    </row>
    <row r="98" spans="1:11" ht="30.95" customHeight="1">
      <c r="A98" s="2">
        <v>2</v>
      </c>
      <c r="B98" s="15"/>
      <c r="C98" s="17"/>
      <c r="D98" s="5" t="s">
        <v>199</v>
      </c>
      <c r="E98" s="4" t="s">
        <v>200</v>
      </c>
      <c r="F98" s="6">
        <v>77</v>
      </c>
      <c r="G98" s="7">
        <f t="shared" si="5"/>
        <v>78.98</v>
      </c>
      <c r="H98" s="7">
        <v>79</v>
      </c>
      <c r="I98" s="7">
        <f>G98*0.5+H98*0.5</f>
        <v>78.989999999999995</v>
      </c>
      <c r="J98" s="7" t="s">
        <v>18</v>
      </c>
      <c r="K98" s="4"/>
    </row>
    <row r="99" spans="1:11" ht="30.95" customHeight="1">
      <c r="A99" s="2">
        <v>4</v>
      </c>
      <c r="B99" s="15"/>
      <c r="C99" s="17"/>
      <c r="D99" s="5" t="s">
        <v>201</v>
      </c>
      <c r="E99" s="4" t="s">
        <v>202</v>
      </c>
      <c r="F99" s="6">
        <v>46</v>
      </c>
      <c r="G99" s="7">
        <f t="shared" si="5"/>
        <v>67.06</v>
      </c>
      <c r="H99" s="7">
        <v>77.8</v>
      </c>
      <c r="I99" s="7">
        <f>G99*0.5+H99*0.5</f>
        <v>72.430000000000007</v>
      </c>
      <c r="J99" s="7" t="s">
        <v>20</v>
      </c>
      <c r="K99" s="6" t="s">
        <v>203</v>
      </c>
    </row>
    <row r="100" spans="1:11" ht="30.95" customHeight="1">
      <c r="A100" s="2">
        <v>3</v>
      </c>
      <c r="B100" s="15"/>
      <c r="C100" s="17"/>
      <c r="D100" s="5" t="s">
        <v>204</v>
      </c>
      <c r="E100" s="4" t="s">
        <v>205</v>
      </c>
      <c r="F100" s="6">
        <v>71</v>
      </c>
      <c r="G100" s="7">
        <f t="shared" si="5"/>
        <v>78.86</v>
      </c>
      <c r="H100" s="7"/>
      <c r="I100" s="7"/>
      <c r="J100" s="7"/>
      <c r="K100" s="4" t="s">
        <v>31</v>
      </c>
    </row>
    <row r="101" spans="1:11" ht="30.95" customHeight="1">
      <c r="A101" s="2">
        <v>5</v>
      </c>
      <c r="B101" s="15"/>
      <c r="C101" s="17"/>
      <c r="D101" s="5" t="s">
        <v>206</v>
      </c>
      <c r="E101" s="4" t="s">
        <v>106</v>
      </c>
      <c r="F101" s="6">
        <v>53</v>
      </c>
      <c r="G101" s="7">
        <f t="shared" si="5"/>
        <v>63.98</v>
      </c>
      <c r="H101" s="7"/>
      <c r="I101" s="7"/>
      <c r="J101" s="7"/>
      <c r="K101" s="13" t="s">
        <v>89</v>
      </c>
    </row>
    <row r="102" spans="1:11" ht="30.95" customHeight="1">
      <c r="A102" s="2">
        <v>6</v>
      </c>
      <c r="B102" s="15"/>
      <c r="C102" s="12"/>
      <c r="D102" s="5" t="s">
        <v>207</v>
      </c>
      <c r="E102" s="4" t="s">
        <v>208</v>
      </c>
      <c r="F102" s="6">
        <v>38</v>
      </c>
      <c r="G102" s="7">
        <f t="shared" si="5"/>
        <v>60.8</v>
      </c>
      <c r="H102" s="7"/>
      <c r="I102" s="7"/>
      <c r="J102" s="7"/>
      <c r="K102" s="14"/>
    </row>
  </sheetData>
  <mergeCells count="19">
    <mergeCell ref="A2:K2"/>
    <mergeCell ref="B4:B9"/>
    <mergeCell ref="B11:B14"/>
    <mergeCell ref="B15:B32"/>
    <mergeCell ref="B33:B83"/>
    <mergeCell ref="K33:K70"/>
    <mergeCell ref="K71:K83"/>
    <mergeCell ref="C4:C9"/>
    <mergeCell ref="C11:C14"/>
    <mergeCell ref="C15:C32"/>
    <mergeCell ref="C33:C83"/>
    <mergeCell ref="C84:C87"/>
    <mergeCell ref="K93:K94"/>
    <mergeCell ref="K101:K102"/>
    <mergeCell ref="B84:B87"/>
    <mergeCell ref="B89:B94"/>
    <mergeCell ref="B97:B102"/>
    <mergeCell ref="C89:C94"/>
    <mergeCell ref="C97:C102"/>
  </mergeCells>
  <phoneticPr fontId="7" type="noConversion"/>
  <pageMargins left="0.51180555555555596" right="0.31388888888888899" top="0.55000000000000004" bottom="0.55000000000000004" header="0.31388888888888899" footer="0.31388888888888899"/>
  <pageSetup paperSize="9" orientation="portrait" r:id="rId1"/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2021-02-08T00:22:02Z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