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1495" windowHeight="957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<sst xmlns="http://schemas.openxmlformats.org/spreadsheetml/2006/main" count="53" uniqueCount="36">
  <si>
    <t>准考证号</t>
  </si>
  <si>
    <t>备注</t>
  </si>
  <si>
    <t>20210130062</t>
  </si>
  <si>
    <t>20210130060</t>
  </si>
  <si>
    <t>20210130051</t>
  </si>
  <si>
    <t>20210130044</t>
  </si>
  <si>
    <t>20210130041</t>
  </si>
  <si>
    <t>20210130027</t>
  </si>
  <si>
    <t>20210130021</t>
  </si>
  <si>
    <t>20210130015</t>
  </si>
  <si>
    <t>20210130010</t>
  </si>
  <si>
    <t>20210130009</t>
  </si>
  <si>
    <t>20210130008</t>
  </si>
  <si>
    <t>20210130006</t>
  </si>
  <si>
    <t>20210130005</t>
  </si>
  <si>
    <t>20210130013</t>
  </si>
  <si>
    <t>20210130065</t>
  </si>
  <si>
    <t>20210130035</t>
  </si>
  <si>
    <t>20210130058</t>
  </si>
  <si>
    <t>20210130036</t>
  </si>
  <si>
    <t>20210130046</t>
  </si>
  <si>
    <t>20210130022</t>
  </si>
  <si>
    <t>20210130049</t>
  </si>
  <si>
    <t>20210130031</t>
  </si>
  <si>
    <t>20210130057</t>
  </si>
  <si>
    <t>是否进入
考察环节</t>
  </si>
  <si>
    <t>是</t>
  </si>
  <si>
    <t>笔试折
合成绩</t>
  </si>
  <si>
    <t>面试折
合成绩</t>
  </si>
  <si>
    <t>需求
计划</t>
  </si>
  <si>
    <t>职位
排名</t>
  </si>
  <si>
    <t>笔试
得分</t>
  </si>
  <si>
    <t>面试
得分</t>
  </si>
  <si>
    <t>职位
编码</t>
  </si>
  <si>
    <t>综合
得分</t>
  </si>
  <si>
    <t>巴中市巴州区部分区级机关（单位）公开考调公务员
（参照管理人员）进入面试环节考生综合成绩暨考察对象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</si>
</sst>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8"/>
      <name val="方正黑体_GBK"/>
      <family val="0"/>
    </font>
    <font>
      <sz val="10"/>
      <color indexed="8"/>
      <name val="宋体"/>
      <family val="0"/>
    </font>
    <font>
      <sz val="10"/>
      <color indexed="8"/>
      <name val="方正黑体_GBK"/>
      <family val="0"/>
    </font>
    <font>
      <sz val="18"/>
      <color indexed="8"/>
      <name val="方正小标宋_GBK"/>
      <family val="0"/>
    </font>
    <font>
      <sz val="18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1"/>
      <name val="方正黑体_GBK"/>
      <family val="0"/>
    </font>
    <font>
      <sz val="10"/>
      <color theme="1"/>
      <name val="Calibri"/>
      <family val="0"/>
    </font>
    <font>
      <sz val="10"/>
      <color theme="1"/>
      <name val="方正黑体_GBK"/>
      <family val="0"/>
    </font>
    <font>
      <sz val="18"/>
      <color theme="1"/>
      <name val="方正小标宋_GBK"/>
      <family val="0"/>
    </font>
    <font>
      <sz val="18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18">
    <xf numFmtId="0" fontId="0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49" fontId="41" fillId="0" borderId="10" xfId="0" applyNumberFormat="1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49" fontId="42" fillId="0" borderId="10" xfId="0" applyNumberFormat="1" applyFont="1" applyBorder="1" applyAlignment="1">
      <alignment horizontal="center" vertical="center"/>
    </xf>
    <xf numFmtId="0" fontId="42" fillId="0" borderId="0" xfId="0" applyFont="1" applyAlignment="1">
      <alignment vertical="center"/>
    </xf>
    <xf numFmtId="0" fontId="41" fillId="0" borderId="10" xfId="0" applyNumberFormat="1" applyFont="1" applyBorder="1" applyAlignment="1">
      <alignment horizontal="center" vertical="center"/>
    </xf>
    <xf numFmtId="49" fontId="42" fillId="0" borderId="10" xfId="0" applyNumberFormat="1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4" fillId="0" borderId="11" xfId="0" applyFont="1" applyBorder="1" applyAlignment="1">
      <alignment vertical="center"/>
    </xf>
    <xf numFmtId="0" fontId="42" fillId="0" borderId="12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0" fontId="42" fillId="0" borderId="14" xfId="0" applyFont="1" applyBorder="1" applyAlignment="1">
      <alignment horizontal="center" vertical="center"/>
    </xf>
    <xf numFmtId="0" fontId="41" fillId="0" borderId="12" xfId="0" applyFont="1" applyBorder="1" applyAlignment="1">
      <alignment horizontal="center" vertical="center"/>
    </xf>
    <xf numFmtId="0" fontId="41" fillId="0" borderId="13" xfId="0" applyFont="1" applyBorder="1" applyAlignment="1">
      <alignment horizontal="center" vertical="center"/>
    </xf>
    <xf numFmtId="0" fontId="41" fillId="0" borderId="14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zoomScale="85" zoomScaleNormal="85" zoomScalePageLayoutView="0" workbookViewId="0" topLeftCell="A1">
      <selection activeCell="M5" sqref="M5"/>
    </sheetView>
  </sheetViews>
  <sheetFormatPr defaultColWidth="9.140625" defaultRowHeight="15"/>
  <cols>
    <col min="1" max="1" width="8.421875" style="1" customWidth="1"/>
    <col min="2" max="2" width="6.57421875" style="0" customWidth="1"/>
    <col min="3" max="3" width="12.421875" style="2" customWidth="1"/>
    <col min="4" max="4" width="7.140625" style="2" customWidth="1"/>
    <col min="5" max="5" width="7.421875" style="2" customWidth="1"/>
    <col min="6" max="8" width="7.140625" style="2" customWidth="1"/>
    <col min="9" max="9" width="7.7109375" style="2" customWidth="1"/>
    <col min="10" max="10" width="9.421875" style="2" customWidth="1"/>
    <col min="11" max="11" width="7.421875" style="0" customWidth="1"/>
  </cols>
  <sheetData>
    <row r="1" spans="1:11" ht="64.5" customHeight="1">
      <c r="A1" s="10" t="s">
        <v>35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1" s="7" customFormat="1" ht="32.25" customHeight="1">
      <c r="A2" s="5" t="s">
        <v>33</v>
      </c>
      <c r="B2" s="5" t="s">
        <v>29</v>
      </c>
      <c r="C2" s="6" t="s">
        <v>0</v>
      </c>
      <c r="D2" s="9" t="s">
        <v>31</v>
      </c>
      <c r="E2" s="9" t="s">
        <v>27</v>
      </c>
      <c r="F2" s="9" t="s">
        <v>32</v>
      </c>
      <c r="G2" s="9" t="s">
        <v>28</v>
      </c>
      <c r="H2" s="9" t="s">
        <v>34</v>
      </c>
      <c r="I2" s="9" t="s">
        <v>30</v>
      </c>
      <c r="J2" s="9" t="s">
        <v>25</v>
      </c>
      <c r="K2" s="4" t="s">
        <v>1</v>
      </c>
    </row>
    <row r="3" spans="1:11" ht="28.5" customHeight="1">
      <c r="A3" s="12">
        <v>2101</v>
      </c>
      <c r="B3" s="15">
        <v>3</v>
      </c>
      <c r="C3" s="3" t="s">
        <v>15</v>
      </c>
      <c r="D3" s="8">
        <v>76.5</v>
      </c>
      <c r="E3" s="8">
        <f>D3*0.4</f>
        <v>30.6</v>
      </c>
      <c r="F3" s="8">
        <v>83</v>
      </c>
      <c r="G3" s="8">
        <f>F3*0.6</f>
        <v>49.8</v>
      </c>
      <c r="H3" s="8">
        <f>E3+G3</f>
        <v>80.4</v>
      </c>
      <c r="I3" s="8">
        <v>1</v>
      </c>
      <c r="J3" s="8" t="s">
        <v>26</v>
      </c>
      <c r="K3" s="8"/>
    </row>
    <row r="4" spans="1:11" ht="28.5" customHeight="1">
      <c r="A4" s="13"/>
      <c r="B4" s="16"/>
      <c r="C4" s="3" t="s">
        <v>16</v>
      </c>
      <c r="D4" s="8">
        <v>75.5</v>
      </c>
      <c r="E4" s="8">
        <f aca="true" t="shared" si="0" ref="E4:E25">D4*0.4</f>
        <v>30.200000000000003</v>
      </c>
      <c r="F4" s="8">
        <v>83.4</v>
      </c>
      <c r="G4" s="8">
        <f aca="true" t="shared" si="1" ref="G4:G25">F4*0.6</f>
        <v>50.04</v>
      </c>
      <c r="H4" s="8">
        <f aca="true" t="shared" si="2" ref="H4:H25">E4+G4</f>
        <v>80.24000000000001</v>
      </c>
      <c r="I4" s="8">
        <v>2</v>
      </c>
      <c r="J4" s="8" t="s">
        <v>26</v>
      </c>
      <c r="K4" s="8"/>
    </row>
    <row r="5" spans="1:11" ht="28.5" customHeight="1">
      <c r="A5" s="13"/>
      <c r="B5" s="16"/>
      <c r="C5" s="3" t="s">
        <v>17</v>
      </c>
      <c r="D5" s="8">
        <v>74</v>
      </c>
      <c r="E5" s="8">
        <f t="shared" si="0"/>
        <v>29.6</v>
      </c>
      <c r="F5" s="8">
        <v>84.4</v>
      </c>
      <c r="G5" s="8">
        <f t="shared" si="1"/>
        <v>50.64</v>
      </c>
      <c r="H5" s="8">
        <f t="shared" si="2"/>
        <v>80.24000000000001</v>
      </c>
      <c r="I5" s="8">
        <v>2</v>
      </c>
      <c r="J5" s="8" t="s">
        <v>26</v>
      </c>
      <c r="K5" s="8"/>
    </row>
    <row r="6" spans="1:11" ht="28.5" customHeight="1">
      <c r="A6" s="13"/>
      <c r="B6" s="16"/>
      <c r="C6" s="3" t="s">
        <v>19</v>
      </c>
      <c r="D6" s="8">
        <v>73.75</v>
      </c>
      <c r="E6" s="8">
        <f t="shared" si="0"/>
        <v>29.5</v>
      </c>
      <c r="F6" s="8">
        <v>82.6</v>
      </c>
      <c r="G6" s="8">
        <f t="shared" si="1"/>
        <v>49.559999999999995</v>
      </c>
      <c r="H6" s="8">
        <f t="shared" si="2"/>
        <v>79.06</v>
      </c>
      <c r="I6" s="8">
        <v>4</v>
      </c>
      <c r="J6" s="8" t="s">
        <v>26</v>
      </c>
      <c r="K6" s="8"/>
    </row>
    <row r="7" spans="1:11" ht="28.5" customHeight="1">
      <c r="A7" s="13"/>
      <c r="B7" s="16"/>
      <c r="C7" s="3" t="s">
        <v>18</v>
      </c>
      <c r="D7" s="8">
        <v>73.75</v>
      </c>
      <c r="E7" s="8">
        <f t="shared" si="0"/>
        <v>29.5</v>
      </c>
      <c r="F7" s="8">
        <v>82</v>
      </c>
      <c r="G7" s="8">
        <f t="shared" si="1"/>
        <v>49.199999999999996</v>
      </c>
      <c r="H7" s="8">
        <f t="shared" si="2"/>
        <v>78.69999999999999</v>
      </c>
      <c r="I7" s="8">
        <v>5</v>
      </c>
      <c r="J7" s="8" t="s">
        <v>26</v>
      </c>
      <c r="K7" s="8"/>
    </row>
    <row r="8" spans="1:11" ht="28.5" customHeight="1">
      <c r="A8" s="14"/>
      <c r="B8" s="17"/>
      <c r="C8" s="3" t="s">
        <v>20</v>
      </c>
      <c r="D8" s="8">
        <v>70.5</v>
      </c>
      <c r="E8" s="8">
        <f t="shared" si="0"/>
        <v>28.200000000000003</v>
      </c>
      <c r="F8" s="8">
        <v>81.6</v>
      </c>
      <c r="G8" s="8">
        <f t="shared" si="1"/>
        <v>48.959999999999994</v>
      </c>
      <c r="H8" s="8">
        <f t="shared" si="2"/>
        <v>77.16</v>
      </c>
      <c r="I8" s="8">
        <v>6</v>
      </c>
      <c r="J8" s="8"/>
      <c r="K8" s="8"/>
    </row>
    <row r="9" spans="1:11" ht="28.5" customHeight="1">
      <c r="A9" s="12">
        <v>2102</v>
      </c>
      <c r="B9" s="15">
        <v>2</v>
      </c>
      <c r="C9" s="3" t="s">
        <v>22</v>
      </c>
      <c r="D9" s="8">
        <v>73.5</v>
      </c>
      <c r="E9" s="8">
        <f>D9*0.4</f>
        <v>29.400000000000002</v>
      </c>
      <c r="F9" s="8">
        <v>87.4</v>
      </c>
      <c r="G9" s="8">
        <f>F9*0.6</f>
        <v>52.440000000000005</v>
      </c>
      <c r="H9" s="8">
        <f>E9+G9</f>
        <v>81.84</v>
      </c>
      <c r="I9" s="8">
        <v>1</v>
      </c>
      <c r="J9" s="8" t="s">
        <v>26</v>
      </c>
      <c r="K9" s="8"/>
    </row>
    <row r="10" spans="1:11" ht="28.5" customHeight="1">
      <c r="A10" s="13"/>
      <c r="B10" s="16"/>
      <c r="C10" s="3" t="s">
        <v>24</v>
      </c>
      <c r="D10" s="8">
        <v>76.75</v>
      </c>
      <c r="E10" s="8">
        <f t="shared" si="0"/>
        <v>30.700000000000003</v>
      </c>
      <c r="F10" s="8">
        <v>83.8</v>
      </c>
      <c r="G10" s="8">
        <f t="shared" si="1"/>
        <v>50.279999999999994</v>
      </c>
      <c r="H10" s="8">
        <f t="shared" si="2"/>
        <v>80.97999999999999</v>
      </c>
      <c r="I10" s="8">
        <v>2</v>
      </c>
      <c r="J10" s="8" t="s">
        <v>26</v>
      </c>
      <c r="K10" s="8"/>
    </row>
    <row r="11" spans="1:11" ht="28.5" customHeight="1">
      <c r="A11" s="13"/>
      <c r="B11" s="16"/>
      <c r="C11" s="3" t="s">
        <v>23</v>
      </c>
      <c r="D11" s="8">
        <v>76</v>
      </c>
      <c r="E11" s="8">
        <f t="shared" si="0"/>
        <v>30.400000000000002</v>
      </c>
      <c r="F11" s="8">
        <v>83.6</v>
      </c>
      <c r="G11" s="8">
        <f t="shared" si="1"/>
        <v>50.16</v>
      </c>
      <c r="H11" s="8">
        <f t="shared" si="2"/>
        <v>80.56</v>
      </c>
      <c r="I11" s="8">
        <v>3</v>
      </c>
      <c r="J11" s="8" t="s">
        <v>26</v>
      </c>
      <c r="K11" s="8"/>
    </row>
    <row r="12" spans="1:11" ht="28.5" customHeight="1">
      <c r="A12" s="14"/>
      <c r="B12" s="17"/>
      <c r="C12" s="3" t="s">
        <v>21</v>
      </c>
      <c r="D12" s="8">
        <v>66.5</v>
      </c>
      <c r="E12" s="8">
        <f t="shared" si="0"/>
        <v>26.6</v>
      </c>
      <c r="F12" s="8">
        <v>81</v>
      </c>
      <c r="G12" s="8">
        <f t="shared" si="1"/>
        <v>48.6</v>
      </c>
      <c r="H12" s="8">
        <f t="shared" si="2"/>
        <v>75.2</v>
      </c>
      <c r="I12" s="8">
        <v>4</v>
      </c>
      <c r="J12" s="8"/>
      <c r="K12" s="8"/>
    </row>
    <row r="13" spans="1:11" ht="28.5" customHeight="1">
      <c r="A13" s="12">
        <v>2103</v>
      </c>
      <c r="B13" s="15">
        <v>2</v>
      </c>
      <c r="C13" s="3" t="s">
        <v>14</v>
      </c>
      <c r="D13" s="8">
        <v>74.5</v>
      </c>
      <c r="E13" s="8">
        <f>D13*0.4</f>
        <v>29.8</v>
      </c>
      <c r="F13" s="8">
        <v>87.6</v>
      </c>
      <c r="G13" s="8">
        <f>F13*0.6</f>
        <v>52.559999999999995</v>
      </c>
      <c r="H13" s="8">
        <f>E13+G13</f>
        <v>82.36</v>
      </c>
      <c r="I13" s="8">
        <v>1</v>
      </c>
      <c r="J13" s="8" t="s">
        <v>26</v>
      </c>
      <c r="K13" s="8"/>
    </row>
    <row r="14" spans="1:11" ht="28.5" customHeight="1">
      <c r="A14" s="13"/>
      <c r="B14" s="16"/>
      <c r="C14" s="3" t="s">
        <v>10</v>
      </c>
      <c r="D14" s="8">
        <v>79.5</v>
      </c>
      <c r="E14" s="8">
        <f t="shared" si="0"/>
        <v>31.8</v>
      </c>
      <c r="F14" s="8">
        <v>82</v>
      </c>
      <c r="G14" s="8">
        <f t="shared" si="1"/>
        <v>49.199999999999996</v>
      </c>
      <c r="H14" s="8">
        <f t="shared" si="2"/>
        <v>81</v>
      </c>
      <c r="I14" s="8">
        <v>2</v>
      </c>
      <c r="J14" s="8" t="s">
        <v>26</v>
      </c>
      <c r="K14" s="8"/>
    </row>
    <row r="15" spans="1:11" ht="28.5" customHeight="1">
      <c r="A15" s="13"/>
      <c r="B15" s="16"/>
      <c r="C15" s="3" t="s">
        <v>12</v>
      </c>
      <c r="D15" s="8">
        <v>74.25</v>
      </c>
      <c r="E15" s="8">
        <f>D15*0.4</f>
        <v>29.700000000000003</v>
      </c>
      <c r="F15" s="8">
        <v>83.4</v>
      </c>
      <c r="G15" s="8">
        <f>F15*0.6</f>
        <v>50.04</v>
      </c>
      <c r="H15" s="8">
        <f>E15+G15</f>
        <v>79.74000000000001</v>
      </c>
      <c r="I15" s="8">
        <v>3</v>
      </c>
      <c r="J15" s="8" t="s">
        <v>26</v>
      </c>
      <c r="K15" s="8"/>
    </row>
    <row r="16" spans="1:11" ht="28.5" customHeight="1">
      <c r="A16" s="13"/>
      <c r="B16" s="16"/>
      <c r="C16" s="3" t="s">
        <v>6</v>
      </c>
      <c r="D16" s="8">
        <v>76.5</v>
      </c>
      <c r="E16" s="8">
        <f t="shared" si="0"/>
        <v>30.6</v>
      </c>
      <c r="F16" s="8">
        <v>81.4</v>
      </c>
      <c r="G16" s="8">
        <f t="shared" si="1"/>
        <v>48.84</v>
      </c>
      <c r="H16" s="8">
        <f t="shared" si="2"/>
        <v>79.44</v>
      </c>
      <c r="I16" s="8">
        <v>4</v>
      </c>
      <c r="J16" s="8"/>
      <c r="K16" s="8"/>
    </row>
    <row r="17" spans="1:11" ht="28.5" customHeight="1">
      <c r="A17" s="14"/>
      <c r="B17" s="17"/>
      <c r="C17" s="3" t="s">
        <v>11</v>
      </c>
      <c r="D17" s="8">
        <v>74.25</v>
      </c>
      <c r="E17" s="8">
        <f t="shared" si="0"/>
        <v>29.700000000000003</v>
      </c>
      <c r="F17" s="8">
        <v>81.4</v>
      </c>
      <c r="G17" s="8">
        <f t="shared" si="1"/>
        <v>48.84</v>
      </c>
      <c r="H17" s="8">
        <f t="shared" si="2"/>
        <v>78.54</v>
      </c>
      <c r="I17" s="8">
        <v>5</v>
      </c>
      <c r="J17" s="8"/>
      <c r="K17" s="8"/>
    </row>
    <row r="18" spans="1:11" ht="28.5" customHeight="1">
      <c r="A18" s="12">
        <v>2104</v>
      </c>
      <c r="B18" s="15">
        <v>1</v>
      </c>
      <c r="C18" s="3" t="s">
        <v>2</v>
      </c>
      <c r="D18" s="8">
        <v>70.75</v>
      </c>
      <c r="E18" s="8">
        <f>D18*0.4</f>
        <v>28.3</v>
      </c>
      <c r="F18" s="8">
        <v>81.6</v>
      </c>
      <c r="G18" s="8">
        <f>F18*0.6</f>
        <v>48.959999999999994</v>
      </c>
      <c r="H18" s="8">
        <f>E18+G18</f>
        <v>77.25999999999999</v>
      </c>
      <c r="I18" s="8">
        <v>1</v>
      </c>
      <c r="J18" s="8" t="s">
        <v>26</v>
      </c>
      <c r="K18" s="8"/>
    </row>
    <row r="19" spans="1:11" ht="28.5" customHeight="1">
      <c r="A19" s="14"/>
      <c r="B19" s="17"/>
      <c r="C19" s="3" t="s">
        <v>3</v>
      </c>
      <c r="D19" s="8">
        <v>74</v>
      </c>
      <c r="E19" s="8">
        <f t="shared" si="0"/>
        <v>29.6</v>
      </c>
      <c r="F19" s="8">
        <v>79</v>
      </c>
      <c r="G19" s="8">
        <f t="shared" si="1"/>
        <v>47.4</v>
      </c>
      <c r="H19" s="8">
        <f t="shared" si="2"/>
        <v>77</v>
      </c>
      <c r="I19" s="8">
        <v>2</v>
      </c>
      <c r="J19" s="8" t="s">
        <v>26</v>
      </c>
      <c r="K19" s="8"/>
    </row>
    <row r="20" spans="1:11" ht="28.5" customHeight="1">
      <c r="A20" s="12">
        <v>2105</v>
      </c>
      <c r="B20" s="15">
        <v>2</v>
      </c>
      <c r="C20" s="3" t="s">
        <v>13</v>
      </c>
      <c r="D20" s="8">
        <v>77</v>
      </c>
      <c r="E20" s="8">
        <f t="shared" si="0"/>
        <v>30.8</v>
      </c>
      <c r="F20" s="8">
        <v>86.2</v>
      </c>
      <c r="G20" s="8">
        <f t="shared" si="1"/>
        <v>51.72</v>
      </c>
      <c r="H20" s="8">
        <f t="shared" si="2"/>
        <v>82.52</v>
      </c>
      <c r="I20" s="8">
        <v>1</v>
      </c>
      <c r="J20" s="8" t="s">
        <v>26</v>
      </c>
      <c r="K20" s="8"/>
    </row>
    <row r="21" spans="1:11" ht="28.5" customHeight="1">
      <c r="A21" s="13"/>
      <c r="B21" s="16"/>
      <c r="C21" s="3" t="s">
        <v>7</v>
      </c>
      <c r="D21" s="8">
        <v>74</v>
      </c>
      <c r="E21" s="8">
        <f t="shared" si="0"/>
        <v>29.6</v>
      </c>
      <c r="F21" s="8">
        <v>84.4</v>
      </c>
      <c r="G21" s="8">
        <f t="shared" si="1"/>
        <v>50.64</v>
      </c>
      <c r="H21" s="8">
        <f t="shared" si="2"/>
        <v>80.24000000000001</v>
      </c>
      <c r="I21" s="8">
        <v>2</v>
      </c>
      <c r="J21" s="8" t="s">
        <v>26</v>
      </c>
      <c r="K21" s="8"/>
    </row>
    <row r="22" spans="1:11" ht="28.5" customHeight="1">
      <c r="A22" s="13"/>
      <c r="B22" s="16"/>
      <c r="C22" s="3" t="s">
        <v>5</v>
      </c>
      <c r="D22" s="8">
        <v>73.75</v>
      </c>
      <c r="E22" s="8">
        <f t="shared" si="0"/>
        <v>29.5</v>
      </c>
      <c r="F22" s="8">
        <v>82.4</v>
      </c>
      <c r="G22" s="8">
        <f t="shared" si="1"/>
        <v>49.440000000000005</v>
      </c>
      <c r="H22" s="8">
        <f t="shared" si="2"/>
        <v>78.94</v>
      </c>
      <c r="I22" s="8">
        <v>3</v>
      </c>
      <c r="J22" s="8" t="s">
        <v>26</v>
      </c>
      <c r="K22" s="8"/>
    </row>
    <row r="23" spans="1:11" ht="28.5" customHeight="1">
      <c r="A23" s="14"/>
      <c r="B23" s="17"/>
      <c r="C23" s="3" t="s">
        <v>4</v>
      </c>
      <c r="D23" s="8">
        <v>72.25</v>
      </c>
      <c r="E23" s="8">
        <f t="shared" si="0"/>
        <v>28.900000000000002</v>
      </c>
      <c r="F23" s="8">
        <v>82.6</v>
      </c>
      <c r="G23" s="8">
        <f t="shared" si="1"/>
        <v>49.559999999999995</v>
      </c>
      <c r="H23" s="8">
        <f t="shared" si="2"/>
        <v>78.46</v>
      </c>
      <c r="I23" s="8">
        <v>4</v>
      </c>
      <c r="J23" s="8"/>
      <c r="K23" s="8"/>
    </row>
    <row r="24" spans="1:11" ht="28.5" customHeight="1">
      <c r="A24" s="12">
        <v>2106</v>
      </c>
      <c r="B24" s="15">
        <v>1</v>
      </c>
      <c r="C24" s="3" t="s">
        <v>8</v>
      </c>
      <c r="D24" s="8">
        <v>72.5</v>
      </c>
      <c r="E24" s="8">
        <f t="shared" si="0"/>
        <v>29</v>
      </c>
      <c r="F24" s="8">
        <v>85.2</v>
      </c>
      <c r="G24" s="8">
        <f t="shared" si="1"/>
        <v>51.12</v>
      </c>
      <c r="H24" s="8">
        <f t="shared" si="2"/>
        <v>80.12</v>
      </c>
      <c r="I24" s="8">
        <v>1</v>
      </c>
      <c r="J24" s="8" t="s">
        <v>26</v>
      </c>
      <c r="K24" s="8"/>
    </row>
    <row r="25" spans="1:11" ht="28.5" customHeight="1">
      <c r="A25" s="14"/>
      <c r="B25" s="17"/>
      <c r="C25" s="3" t="s">
        <v>9</v>
      </c>
      <c r="D25" s="8">
        <v>70.75</v>
      </c>
      <c r="E25" s="8">
        <f t="shared" si="0"/>
        <v>28.3</v>
      </c>
      <c r="F25" s="8">
        <v>83.8</v>
      </c>
      <c r="G25" s="8">
        <f t="shared" si="1"/>
        <v>50.279999999999994</v>
      </c>
      <c r="H25" s="8">
        <f t="shared" si="2"/>
        <v>78.58</v>
      </c>
      <c r="I25" s="8">
        <v>2</v>
      </c>
      <c r="J25" s="8" t="s">
        <v>26</v>
      </c>
      <c r="K25" s="8"/>
    </row>
  </sheetData>
  <sheetProtection/>
  <mergeCells count="13">
    <mergeCell ref="A1:K1"/>
    <mergeCell ref="A3:A8"/>
    <mergeCell ref="B3:B8"/>
    <mergeCell ref="A24:A25"/>
    <mergeCell ref="B24:B25"/>
    <mergeCell ref="A9:A12"/>
    <mergeCell ref="B9:B12"/>
    <mergeCell ref="A13:A17"/>
    <mergeCell ref="B13:B17"/>
    <mergeCell ref="A18:A19"/>
    <mergeCell ref="B18:B19"/>
    <mergeCell ref="A20:A23"/>
    <mergeCell ref="B20:B23"/>
  </mergeCells>
  <printOptions/>
  <pageMargins left="0.7086614173228347" right="0.7086614173228347" top="0.57" bottom="0.46" header="0.31496062992125984" footer="0.31496062992125984"/>
  <pageSetup horizontalDpi="600" verticalDpi="600" orientation="portrait" paperSize="9" r:id="rId1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Administrator</cp:lastModifiedBy>
  <cp:lastPrinted>2021-02-07T04:25:23Z</cp:lastPrinted>
  <dcterms:created xsi:type="dcterms:W3CDTF">2021-01-28T10:26:47Z</dcterms:created>
  <dcterms:modified xsi:type="dcterms:W3CDTF">2021-02-07T12:48:55Z</dcterms:modified>
  <cp:category/>
  <cp:version/>
  <cp:contentType/>
  <cp:contentStatus/>
</cp:coreProperties>
</file>