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45" activeTab="0"/>
  </bookViews>
  <sheets>
    <sheet name="data_2021-05-29(2)" sheetId="1" r:id="rId1"/>
  </sheets>
  <definedNames>
    <definedName name="_xlnm.Print_Titles" localSheetId="0">'data_2021-05-29(2)'!$1:$2</definedName>
  </definedNames>
  <calcPr fullCalcOnLoad="1"/>
</workbook>
</file>

<file path=xl/sharedStrings.xml><?xml version="1.0" encoding="utf-8"?>
<sst xmlns="http://schemas.openxmlformats.org/spreadsheetml/2006/main" count="40" uniqueCount="11">
  <si>
    <t>职位代码</t>
  </si>
  <si>
    <t>准考证号</t>
  </si>
  <si>
    <t>笔试成绩</t>
  </si>
  <si>
    <t>备注</t>
  </si>
  <si>
    <t>1001-综合管理职位(县纪委监委机关)</t>
  </si>
  <si>
    <t>1002-综合管理职位(县纪委监委派驻机构)</t>
  </si>
  <si>
    <t>1003-综合管理职位(县委宣传部)</t>
  </si>
  <si>
    <t>1004-综合管理职位(县委政法委)</t>
  </si>
  <si>
    <t>1005-综合管理职位(县审计局)</t>
  </si>
  <si>
    <t>序号</t>
  </si>
  <si>
    <t>固镇县2021年部分县直机关公开选调工作人员资格复审人员名单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</si>
</sst>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shrinkToFi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2" xfId="0" applyFont="1" applyAlignment="1" applyProtection="1">
      <alignment horizontal="center" vertical="center" shrinkToFit="1"/>
      <protection/>
    </xf>
    <xf numFmtId="0" fontId="3" fillId="0" borderId="2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Alignment="1" applyProtection="1">
      <alignment horizontal="center" vertical="center" shrinkToFit="1"/>
      <protection/>
    </xf>
    <xf numFmtId="0" fontId="0" fillId="0" borderId="2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5.75390625" style="1" customWidth="1"/>
    <col min="2" max="2" width="40.375" style="2" customWidth="1"/>
    <col min="3" max="3" width="12.25390625" style="0" customWidth="1"/>
    <col min="4" max="4" width="10.375" style="0" customWidth="1"/>
    <col min="5" max="5" width="10.75390625" style="0" customWidth="1"/>
  </cols>
  <sheetData>
    <row r="1" spans="1:5" ht="38.25" customHeight="1">
      <c r="A1" s="3" t="s">
        <v>10</v>
      </c>
      <c r="B1" s="3"/>
      <c r="C1" s="3"/>
      <c r="D1" s="3"/>
      <c r="E1" s="3"/>
    </row>
    <row r="2" spans="1:5" s="7" customFormat="1" ht="18.75" customHeight="1">
      <c r="A2" s="4" t="s">
        <v>9</v>
      </c>
      <c r="B2" s="5" t="s">
        <v>0</v>
      </c>
      <c r="C2" s="6" t="s">
        <v>1</v>
      </c>
      <c r="D2" s="6" t="s">
        <v>2</v>
      </c>
      <c r="E2" s="6" t="s">
        <v>3</v>
      </c>
    </row>
    <row r="3" spans="1:5" s="11" customFormat="1" ht="18.75" customHeight="1">
      <c r="A3" s="8">
        <v>1</v>
      </c>
      <c r="B3" s="9" t="s">
        <v>4</v>
      </c>
      <c r="C3" s="10" t="str">
        <f>"214106"</f>
        <v>214106</v>
      </c>
      <c r="D3" s="10">
        <v>86</v>
      </c>
      <c r="E3" s="10"/>
    </row>
    <row r="4" spans="1:5" s="11" customFormat="1" ht="18.75" customHeight="1">
      <c r="A4" s="8">
        <v>2</v>
      </c>
      <c r="B4" s="9" t="s">
        <v>4</v>
      </c>
      <c r="C4" s="10" t="str">
        <f>"214002"</f>
        <v>214002</v>
      </c>
      <c r="D4" s="10">
        <v>84</v>
      </c>
      <c r="E4" s="10"/>
    </row>
    <row r="5" spans="1:5" s="11" customFormat="1" ht="18.75" customHeight="1">
      <c r="A5" s="8">
        <v>3</v>
      </c>
      <c r="B5" s="9" t="s">
        <v>4</v>
      </c>
      <c r="C5" s="10" t="str">
        <f>"214109"</f>
        <v>214109</v>
      </c>
      <c r="D5" s="10">
        <v>84</v>
      </c>
      <c r="E5" s="10"/>
    </row>
    <row r="6" spans="1:5" s="11" customFormat="1" ht="18.75" customHeight="1">
      <c r="A6" s="8">
        <v>4</v>
      </c>
      <c r="B6" s="9" t="s">
        <v>4</v>
      </c>
      <c r="C6" s="10" t="str">
        <f>"214101"</f>
        <v>214101</v>
      </c>
      <c r="D6" s="10">
        <v>80</v>
      </c>
      <c r="E6" s="10"/>
    </row>
    <row r="7" spans="1:5" s="11" customFormat="1" ht="18.75" customHeight="1">
      <c r="A7" s="8">
        <v>5</v>
      </c>
      <c r="B7" s="9" t="s">
        <v>4</v>
      </c>
      <c r="C7" s="10" t="str">
        <f>"214013"</f>
        <v>214013</v>
      </c>
      <c r="D7" s="10">
        <v>79</v>
      </c>
      <c r="E7" s="10"/>
    </row>
    <row r="8" spans="1:5" s="11" customFormat="1" ht="18.75" customHeight="1">
      <c r="A8" s="8">
        <v>6</v>
      </c>
      <c r="B8" s="9" t="s">
        <v>4</v>
      </c>
      <c r="C8" s="10" t="str">
        <f>"214019"</f>
        <v>214019</v>
      </c>
      <c r="D8" s="10">
        <v>79</v>
      </c>
      <c r="E8" s="10"/>
    </row>
    <row r="9" spans="1:5" s="11" customFormat="1" ht="18.75" customHeight="1">
      <c r="A9" s="8">
        <v>7</v>
      </c>
      <c r="B9" s="9" t="s">
        <v>4</v>
      </c>
      <c r="C9" s="10" t="str">
        <f>"214104"</f>
        <v>214104</v>
      </c>
      <c r="D9" s="10">
        <v>79</v>
      </c>
      <c r="E9" s="10"/>
    </row>
    <row r="10" spans="1:5" s="11" customFormat="1" ht="18.75" customHeight="1">
      <c r="A10" s="8">
        <v>8</v>
      </c>
      <c r="B10" s="9" t="s">
        <v>4</v>
      </c>
      <c r="C10" s="10" t="str">
        <f>"214016"</f>
        <v>214016</v>
      </c>
      <c r="D10" s="10">
        <v>78</v>
      </c>
      <c r="E10" s="10"/>
    </row>
    <row r="11" spans="1:5" s="11" customFormat="1" ht="18.75" customHeight="1">
      <c r="A11" s="8">
        <v>9</v>
      </c>
      <c r="B11" s="9" t="s">
        <v>4</v>
      </c>
      <c r="C11" s="10" t="str">
        <f>"214027"</f>
        <v>214027</v>
      </c>
      <c r="D11" s="10">
        <v>77</v>
      </c>
      <c r="E11" s="10"/>
    </row>
    <row r="12" spans="1:5" s="11" customFormat="1" ht="18.75" customHeight="1">
      <c r="A12" s="8">
        <v>10</v>
      </c>
      <c r="B12" s="9" t="s">
        <v>4</v>
      </c>
      <c r="C12" s="10" t="str">
        <f>"214008"</f>
        <v>214008</v>
      </c>
      <c r="D12" s="10">
        <v>76</v>
      </c>
      <c r="E12" s="10"/>
    </row>
    <row r="13" spans="1:5" s="11" customFormat="1" ht="18.75" customHeight="1">
      <c r="A13" s="8">
        <v>11</v>
      </c>
      <c r="B13" s="9" t="s">
        <v>4</v>
      </c>
      <c r="C13" s="10" t="str">
        <f>"214009"</f>
        <v>214009</v>
      </c>
      <c r="D13" s="10">
        <v>75</v>
      </c>
      <c r="E13" s="10"/>
    </row>
    <row r="14" spans="1:5" s="11" customFormat="1" ht="18.75" customHeight="1">
      <c r="A14" s="8">
        <v>12</v>
      </c>
      <c r="B14" s="9" t="s">
        <v>4</v>
      </c>
      <c r="C14" s="10" t="str">
        <f>"214028"</f>
        <v>214028</v>
      </c>
      <c r="D14" s="10">
        <v>75</v>
      </c>
      <c r="E14" s="10"/>
    </row>
    <row r="15" spans="1:5" s="11" customFormat="1" ht="18.75" customHeight="1">
      <c r="A15" s="8">
        <v>13</v>
      </c>
      <c r="B15" s="9" t="s">
        <v>4</v>
      </c>
      <c r="C15" s="10" t="str">
        <f>"214105"</f>
        <v>214105</v>
      </c>
      <c r="D15" s="10">
        <v>75</v>
      </c>
      <c r="E15" s="10"/>
    </row>
    <row r="16" spans="1:5" s="11" customFormat="1" ht="18.75" customHeight="1">
      <c r="A16" s="8">
        <v>14</v>
      </c>
      <c r="B16" s="9" t="s">
        <v>4</v>
      </c>
      <c r="C16" s="10" t="str">
        <f>"214103"</f>
        <v>214103</v>
      </c>
      <c r="D16" s="10">
        <v>74</v>
      </c>
      <c r="E16" s="10"/>
    </row>
    <row r="17" spans="1:5" s="11" customFormat="1" ht="18.75" customHeight="1">
      <c r="A17" s="8">
        <v>1</v>
      </c>
      <c r="B17" s="9" t="s">
        <v>5</v>
      </c>
      <c r="C17" s="10" t="str">
        <f>"214115"</f>
        <v>214115</v>
      </c>
      <c r="D17" s="10">
        <v>81</v>
      </c>
      <c r="E17" s="10"/>
    </row>
    <row r="18" spans="1:5" s="11" customFormat="1" ht="18.75" customHeight="1">
      <c r="A18" s="8">
        <v>2</v>
      </c>
      <c r="B18" s="9" t="s">
        <v>5</v>
      </c>
      <c r="C18" s="10" t="str">
        <f>"214126"</f>
        <v>214126</v>
      </c>
      <c r="D18" s="10">
        <v>80</v>
      </c>
      <c r="E18" s="10"/>
    </row>
    <row r="19" spans="1:5" s="11" customFormat="1" ht="18.75" customHeight="1">
      <c r="A19" s="8">
        <v>3</v>
      </c>
      <c r="B19" s="9" t="s">
        <v>5</v>
      </c>
      <c r="C19" s="10" t="str">
        <f>"214129"</f>
        <v>214129</v>
      </c>
      <c r="D19" s="10">
        <v>79</v>
      </c>
      <c r="E19" s="10"/>
    </row>
    <row r="20" spans="1:5" s="11" customFormat="1" ht="18.75" customHeight="1">
      <c r="A20" s="8">
        <v>4</v>
      </c>
      <c r="B20" s="9" t="s">
        <v>5</v>
      </c>
      <c r="C20" s="10" t="str">
        <f>"214128"</f>
        <v>214128</v>
      </c>
      <c r="D20" s="10">
        <v>78</v>
      </c>
      <c r="E20" s="10"/>
    </row>
    <row r="21" spans="1:5" s="11" customFormat="1" ht="18.75" customHeight="1">
      <c r="A21" s="8">
        <v>5</v>
      </c>
      <c r="B21" s="9" t="s">
        <v>5</v>
      </c>
      <c r="C21" s="10" t="str">
        <f>"214116"</f>
        <v>214116</v>
      </c>
      <c r="D21" s="10">
        <v>76</v>
      </c>
      <c r="E21" s="10"/>
    </row>
    <row r="22" spans="1:5" s="11" customFormat="1" ht="18.75" customHeight="1">
      <c r="A22" s="8">
        <v>6</v>
      </c>
      <c r="B22" s="9" t="s">
        <v>5</v>
      </c>
      <c r="C22" s="10" t="str">
        <f>"214111"</f>
        <v>214111</v>
      </c>
      <c r="D22" s="10">
        <v>75</v>
      </c>
      <c r="E22" s="10"/>
    </row>
    <row r="23" spans="1:5" s="11" customFormat="1" ht="18.75" customHeight="1">
      <c r="A23" s="8">
        <v>7</v>
      </c>
      <c r="B23" s="9" t="s">
        <v>5</v>
      </c>
      <c r="C23" s="10" t="str">
        <f>"214119"</f>
        <v>214119</v>
      </c>
      <c r="D23" s="10">
        <v>72</v>
      </c>
      <c r="E23" s="10"/>
    </row>
    <row r="24" spans="1:5" s="11" customFormat="1" ht="18.75" customHeight="1">
      <c r="A24" s="8">
        <v>8</v>
      </c>
      <c r="B24" s="9" t="s">
        <v>5</v>
      </c>
      <c r="C24" s="10" t="str">
        <f>"214112"</f>
        <v>214112</v>
      </c>
      <c r="D24" s="10">
        <v>70</v>
      </c>
      <c r="E24" s="10"/>
    </row>
    <row r="25" spans="1:5" s="11" customFormat="1" ht="18.75" customHeight="1">
      <c r="A25" s="8">
        <v>9</v>
      </c>
      <c r="B25" s="9" t="s">
        <v>5</v>
      </c>
      <c r="C25" s="10" t="str">
        <f>"214113"</f>
        <v>214113</v>
      </c>
      <c r="D25" s="10">
        <v>70</v>
      </c>
      <c r="E25" s="10"/>
    </row>
    <row r="26" spans="1:5" s="11" customFormat="1" ht="18.75" customHeight="1">
      <c r="A26" s="8">
        <v>10</v>
      </c>
      <c r="B26" s="9" t="s">
        <v>5</v>
      </c>
      <c r="C26" s="10" t="str">
        <f>"214114"</f>
        <v>214114</v>
      </c>
      <c r="D26" s="10">
        <v>70</v>
      </c>
      <c r="E26" s="10"/>
    </row>
    <row r="27" spans="1:5" s="11" customFormat="1" ht="18.75" customHeight="1">
      <c r="A27" s="8">
        <v>1</v>
      </c>
      <c r="B27" s="9" t="s">
        <v>6</v>
      </c>
      <c r="C27" s="10" t="str">
        <f>"214206"</f>
        <v>214206</v>
      </c>
      <c r="D27" s="10">
        <v>82</v>
      </c>
      <c r="E27" s="10"/>
    </row>
    <row r="28" spans="1:5" s="11" customFormat="1" ht="18.75" customHeight="1">
      <c r="A28" s="8">
        <v>2</v>
      </c>
      <c r="B28" s="9" t="s">
        <v>6</v>
      </c>
      <c r="C28" s="10" t="str">
        <f>"214208"</f>
        <v>214208</v>
      </c>
      <c r="D28" s="10">
        <v>81</v>
      </c>
      <c r="E28" s="10"/>
    </row>
    <row r="29" spans="1:5" s="11" customFormat="1" ht="18.75" customHeight="1">
      <c r="A29" s="8">
        <v>3</v>
      </c>
      <c r="B29" s="9" t="s">
        <v>6</v>
      </c>
      <c r="C29" s="10" t="str">
        <f>"214217"</f>
        <v>214217</v>
      </c>
      <c r="D29" s="10">
        <v>81</v>
      </c>
      <c r="E29" s="10"/>
    </row>
    <row r="30" spans="1:5" s="11" customFormat="1" ht="18.75" customHeight="1">
      <c r="A30" s="8">
        <v>4</v>
      </c>
      <c r="B30" s="9" t="s">
        <v>6</v>
      </c>
      <c r="C30" s="10" t="str">
        <f>"214213"</f>
        <v>214213</v>
      </c>
      <c r="D30" s="10">
        <v>80</v>
      </c>
      <c r="E30" s="10"/>
    </row>
    <row r="31" spans="1:5" s="11" customFormat="1" ht="18.75" customHeight="1">
      <c r="A31" s="8">
        <v>1</v>
      </c>
      <c r="B31" s="9" t="s">
        <v>7</v>
      </c>
      <c r="C31" s="10" t="str">
        <f>"214314"</f>
        <v>214314</v>
      </c>
      <c r="D31" s="10">
        <v>81</v>
      </c>
      <c r="E31" s="10"/>
    </row>
    <row r="32" spans="1:5" s="11" customFormat="1" ht="18.75" customHeight="1">
      <c r="A32" s="8">
        <v>2</v>
      </c>
      <c r="B32" s="9" t="s">
        <v>7</v>
      </c>
      <c r="C32" s="10" t="str">
        <f>"214302"</f>
        <v>214302</v>
      </c>
      <c r="D32" s="10">
        <v>76</v>
      </c>
      <c r="E32" s="10"/>
    </row>
    <row r="33" spans="1:5" s="11" customFormat="1" ht="18.75" customHeight="1">
      <c r="A33" s="8">
        <v>3</v>
      </c>
      <c r="B33" s="9" t="s">
        <v>7</v>
      </c>
      <c r="C33" s="10" t="str">
        <f>"214308"</f>
        <v>214308</v>
      </c>
      <c r="D33" s="10">
        <v>76</v>
      </c>
      <c r="E33" s="10"/>
    </row>
    <row r="34" spans="1:5" s="11" customFormat="1" ht="18.75" customHeight="1">
      <c r="A34" s="8">
        <v>4</v>
      </c>
      <c r="B34" s="9" t="s">
        <v>7</v>
      </c>
      <c r="C34" s="10" t="str">
        <f>"214230"</f>
        <v>214230</v>
      </c>
      <c r="D34" s="10">
        <v>75</v>
      </c>
      <c r="E34" s="10"/>
    </row>
    <row r="35" spans="1:5" s="11" customFormat="1" ht="18.75" customHeight="1">
      <c r="A35" s="8">
        <v>1</v>
      </c>
      <c r="B35" s="9" t="s">
        <v>8</v>
      </c>
      <c r="C35" s="10" t="str">
        <f>"214321"</f>
        <v>214321</v>
      </c>
      <c r="D35" s="10">
        <v>77</v>
      </c>
      <c r="E35" s="10"/>
    </row>
    <row r="36" spans="1:5" s="11" customFormat="1" ht="18.75" customHeight="1">
      <c r="A36" s="8">
        <v>2</v>
      </c>
      <c r="B36" s="9" t="s">
        <v>8</v>
      </c>
      <c r="C36" s="10" t="str">
        <f>"214320"</f>
        <v>214320</v>
      </c>
      <c r="D36" s="10">
        <v>76</v>
      </c>
      <c r="E36" s="10"/>
    </row>
    <row r="37" spans="1:2" s="11" customFormat="1" ht="22.5" customHeight="1">
      <c r="A37" s="12"/>
      <c r="B37" s="13"/>
    </row>
    <row r="38" ht="22.5" customHeight="1"/>
  </sheetData>
  <sheetProtection/>
  <mergeCells count="1">
    <mergeCell ref="A1:E1"/>
  </mergeCells>
  <printOptions/>
  <pageMargins left="0.7480314960629921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2021-06-04T08:47:33Z</cp:lastPrinted>
  <dcterms:created xsi:type="dcterms:W3CDTF">2021-05-29T04:31:54Z</dcterms:created>
  <dcterms:modified xsi:type="dcterms:W3CDTF">2021-06-04T08:48:23Z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F7ECE95B0BA24A618B4A67915212D07D</vt:lpwstr>
  </property>
  <property fmtid="{D5CDD505-2E9C-101B-9397-08002B2CF9AE}" pid="3" name="KSOProductBuildVer">
    <vt:lpwstr>2052-10.1.0.7698</vt:lpwstr>
  </property>
</Properties>
</file>