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E:\GW1\3.公务员转任\市直选调\2021\2021年下半年公开选调公务员\成绩\总成绩公告\"/>
    </mc:Choice>
  </mc:AlternateContent>
  <xr:revisionPtr revIDLastSave="0" documentId="13_ncr:1_{87ABC46E-85F1-47FC-A2B7-529463690504}" xr6:coauthVersionLast="36" xr6:coauthVersionMax="36" xr10:uidLastSave="{00000000-0000-0000-0000-000000000000}"/>
  <bookViews>
    <workbookView xWindow="0" yWindow="0" windowWidth="26892" windowHeight="13140" xr2:uid="{00000000-000D-0000-FFFF-FFFF00000000}"/>
  </bookViews>
  <sheets>
    <sheet name="Sheet1" sheetId="1" r:id="rId1"/>
  </sheets>
  <definedNames>
    <definedName name="_xlnm._FilterDatabase" localSheetId="0" hidden="1">Sheet1!$A$1:$I$92</definedName>
  </definedNames>
  <calcPr calcId="191029"/>
</workbook>
</file>

<file path=xl/calcChain.xml><?xml version="1.0" encoding="utf-8"?>
<calcChain xmlns="http://schemas.openxmlformats.org/spreadsheetml/2006/main">
  <c r="H92" i="1" l="1"/>
  <c r="H91" i="1"/>
  <c r="H90" i="1"/>
  <c r="H89" i="1"/>
  <c r="H68" i="1"/>
  <c r="H67" i="1"/>
  <c r="H66" i="1"/>
  <c r="H64" i="1"/>
  <c r="H65" i="1"/>
  <c r="H63" i="1"/>
  <c r="H62" i="1"/>
  <c r="H61" i="1"/>
  <c r="H60" i="1"/>
  <c r="H59" i="1"/>
  <c r="H58" i="1"/>
  <c r="H50" i="1"/>
  <c r="H37" i="1"/>
  <c r="H35" i="1"/>
  <c r="H34" i="1"/>
  <c r="H36" i="1"/>
  <c r="H32" i="1"/>
  <c r="H33" i="1"/>
  <c r="H38" i="1"/>
  <c r="H30" i="1"/>
  <c r="H31" i="1"/>
  <c r="H29" i="1"/>
</calcChain>
</file>

<file path=xl/sharedStrings.xml><?xml version="1.0" encoding="utf-8"?>
<sst xmlns="http://schemas.openxmlformats.org/spreadsheetml/2006/main" count="257" uniqueCount="67">
  <si>
    <t>高州市2021年下半年市直机关单位公开选调公务员
考试总成绩</t>
  </si>
  <si>
    <t>2021.12.06</t>
  </si>
  <si>
    <t>序号</t>
  </si>
  <si>
    <t>选调单位</t>
  </si>
  <si>
    <t>职位代码</t>
  </si>
  <si>
    <t>准考证号</t>
  </si>
  <si>
    <t>统考笔试成绩</t>
  </si>
  <si>
    <t>专业加考成绩</t>
  </si>
  <si>
    <t>面试
成绩</t>
  </si>
  <si>
    <t>总成绩</t>
  </si>
  <si>
    <t>备注</t>
  </si>
  <si>
    <t>0101</t>
  </si>
  <si>
    <t>20210101004</t>
  </si>
  <si>
    <t>-</t>
  </si>
  <si>
    <t>20210101005</t>
  </si>
  <si>
    <t>20210101007</t>
  </si>
  <si>
    <t>0102</t>
  </si>
  <si>
    <t>20210102013</t>
  </si>
  <si>
    <t>20210102010</t>
  </si>
  <si>
    <t>20210102009</t>
  </si>
  <si>
    <t>0201</t>
  </si>
  <si>
    <t>0202</t>
  </si>
  <si>
    <t>0203</t>
  </si>
  <si>
    <t>0301</t>
  </si>
  <si>
    <t>0401</t>
  </si>
  <si>
    <t>市委政法委</t>
  </si>
  <si>
    <t>0601</t>
  </si>
  <si>
    <t>市委编办</t>
  </si>
  <si>
    <t>0701</t>
  </si>
  <si>
    <t>市教育局</t>
  </si>
  <si>
    <t>0901</t>
  </si>
  <si>
    <t>0902</t>
  </si>
  <si>
    <t>市司法局</t>
  </si>
  <si>
    <t>1101</t>
  </si>
  <si>
    <t>市信访局</t>
  </si>
  <si>
    <t>1201</t>
  </si>
  <si>
    <t>1202</t>
  </si>
  <si>
    <t>1203</t>
  </si>
  <si>
    <t>市应急管理局</t>
  </si>
  <si>
    <t>1301</t>
  </si>
  <si>
    <t>市科工商务局</t>
  </si>
  <si>
    <t>市人社局</t>
  </si>
  <si>
    <t>市城管执法局</t>
  </si>
  <si>
    <t>茂名市生态环境局高州分局</t>
  </si>
  <si>
    <t>78.50</t>
  </si>
  <si>
    <t>76.90</t>
  </si>
  <si>
    <t>1801</t>
  </si>
  <si>
    <t>20211801004</t>
  </si>
  <si>
    <t>20211801003</t>
  </si>
  <si>
    <t>20211801001</t>
  </si>
  <si>
    <t>1802</t>
  </si>
  <si>
    <t>20211802002</t>
  </si>
  <si>
    <t>20211802001</t>
  </si>
  <si>
    <t>1803</t>
  </si>
  <si>
    <t>20211803007</t>
  </si>
  <si>
    <t>20211803002</t>
  </si>
  <si>
    <t>20211803003</t>
  </si>
  <si>
    <t>市社保局</t>
  </si>
  <si>
    <t>1901</t>
  </si>
  <si>
    <t>1902</t>
  </si>
  <si>
    <t>市市场物业管理中心</t>
  </si>
  <si>
    <r>
      <rPr>
        <sz val="11"/>
        <color theme="1"/>
        <rFont val="方正仿宋简体"/>
        <family val="4"/>
        <charset val="134"/>
      </rPr>
      <t>市委办</t>
    </r>
  </si>
  <si>
    <r>
      <rPr>
        <sz val="11"/>
        <color theme="1"/>
        <rFont val="方正仿宋简体"/>
        <family val="4"/>
        <charset val="134"/>
      </rPr>
      <t>市府办</t>
    </r>
  </si>
  <si>
    <r>
      <rPr>
        <sz val="11"/>
        <color theme="1"/>
        <rFont val="方正仿宋简体"/>
        <family val="4"/>
        <charset val="134"/>
      </rPr>
      <t>市纪委监委</t>
    </r>
  </si>
  <si>
    <r>
      <rPr>
        <sz val="11"/>
        <color theme="1"/>
        <rFont val="方正仿宋简体"/>
        <family val="4"/>
        <charset val="134"/>
      </rPr>
      <t>市委组织部</t>
    </r>
  </si>
  <si>
    <r>
      <rPr>
        <sz val="11"/>
        <color theme="1"/>
        <rFont val="方正仿宋简体"/>
        <family val="4"/>
        <charset val="134"/>
      </rPr>
      <t>茂名市生态环境局高州分局</t>
    </r>
  </si>
  <si>
    <r>
      <rPr>
        <sz val="11"/>
        <color theme="1"/>
        <rFont val="方正仿宋简体"/>
        <family val="4"/>
        <charset val="134"/>
      </rPr>
      <t>市委（市府）机关事务局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</si>
</sst>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2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Times New Roman"/>
      <family val="1"/>
    </font>
    <font>
      <sz val="12"/>
      <color theme="1"/>
      <name val="方正黑体简体"/>
      <charset val="134"/>
    </font>
    <font>
      <sz val="11"/>
      <color theme="1"/>
      <name val="Times New Roman"/>
      <family val="1"/>
    </font>
    <font>
      <sz val="11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方正仿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115" zoomScaleNormal="115" workbookViewId="0">
      <pane ySplit="3" topLeftCell="A4" activePane="bottomLeft" state="frozen"/>
      <selection pane="bottomLeft" activeCell="F21" sqref="F21"/>
    </sheetView>
  </sheetViews>
  <sheetFormatPr defaultColWidth="9" defaultRowHeight="14.4" x14ac:dyDescent="0.25"/>
  <cols>
    <col min="1" max="1" width="8.33203125" style="6" customWidth="1"/>
    <col min="2" max="2" width="18.6640625" style="6" customWidth="1"/>
    <col min="3" max="3" width="9" style="7"/>
    <col min="4" max="4" width="17" style="6" customWidth="1"/>
    <col min="5" max="5" width="8" style="8" customWidth="1"/>
    <col min="6" max="6" width="8.44140625" style="6" customWidth="1"/>
    <col min="7" max="7" width="8" style="6" customWidth="1"/>
    <col min="8" max="8" width="10.44140625" style="9" customWidth="1"/>
    <col min="9" max="9" width="9" style="6"/>
  </cols>
  <sheetData>
    <row r="1" spans="1:9" s="1" customFormat="1" ht="60" customHeight="1" x14ac:dyDescent="0.6">
      <c r="A1" s="37" t="s">
        <v>0</v>
      </c>
      <c r="B1" s="37"/>
      <c r="C1" s="37"/>
      <c r="D1" s="37"/>
      <c r="E1" s="38"/>
      <c r="F1" s="37"/>
      <c r="G1" s="37"/>
      <c r="H1" s="39"/>
      <c r="I1" s="37"/>
    </row>
    <row r="2" spans="1:9" s="2" customFormat="1" ht="15" customHeight="1" x14ac:dyDescent="0.3">
      <c r="A2" s="40"/>
      <c r="B2" s="41"/>
      <c r="C2" s="40"/>
      <c r="D2" s="10"/>
      <c r="E2" s="11"/>
      <c r="F2" s="10"/>
      <c r="G2" s="10"/>
      <c r="H2" s="42" t="s">
        <v>1</v>
      </c>
      <c r="I2" s="43"/>
    </row>
    <row r="3" spans="1:9" s="3" customFormat="1" ht="46.95" customHeight="1" x14ac:dyDescent="0.3">
      <c r="A3" s="12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2" t="s">
        <v>7</v>
      </c>
      <c r="G3" s="12" t="s">
        <v>8</v>
      </c>
      <c r="H3" s="15" t="s">
        <v>9</v>
      </c>
      <c r="I3" s="12" t="s">
        <v>10</v>
      </c>
    </row>
    <row r="4" spans="1:9" s="4" customFormat="1" ht="27.75" customHeight="1" x14ac:dyDescent="0.25">
      <c r="A4" s="16">
        <v>1</v>
      </c>
      <c r="B4" s="16" t="s">
        <v>61</v>
      </c>
      <c r="C4" s="17" t="s">
        <v>11</v>
      </c>
      <c r="D4" s="17" t="s">
        <v>12</v>
      </c>
      <c r="E4" s="18">
        <v>87</v>
      </c>
      <c r="F4" s="16" t="s">
        <v>13</v>
      </c>
      <c r="G4" s="19">
        <v>85.2</v>
      </c>
      <c r="H4" s="20">
        <v>86.1</v>
      </c>
      <c r="I4" s="16"/>
    </row>
    <row r="5" spans="1:9" s="4" customFormat="1" ht="27.75" customHeight="1" x14ac:dyDescent="0.25">
      <c r="A5" s="16">
        <v>2</v>
      </c>
      <c r="B5" s="16" t="s">
        <v>61</v>
      </c>
      <c r="C5" s="17" t="s">
        <v>11</v>
      </c>
      <c r="D5" s="17" t="s">
        <v>14</v>
      </c>
      <c r="E5" s="18">
        <v>85</v>
      </c>
      <c r="F5" s="16" t="s">
        <v>13</v>
      </c>
      <c r="G5" s="19">
        <v>83.8</v>
      </c>
      <c r="H5" s="20">
        <v>84.4</v>
      </c>
      <c r="I5" s="16"/>
    </row>
    <row r="6" spans="1:9" s="4" customFormat="1" ht="27.75" customHeight="1" x14ac:dyDescent="0.25">
      <c r="A6" s="16">
        <v>3</v>
      </c>
      <c r="B6" s="16" t="s">
        <v>61</v>
      </c>
      <c r="C6" s="17" t="s">
        <v>11</v>
      </c>
      <c r="D6" s="17" t="s">
        <v>15</v>
      </c>
      <c r="E6" s="18">
        <v>82.33</v>
      </c>
      <c r="F6" s="16" t="s">
        <v>13</v>
      </c>
      <c r="G6" s="19">
        <v>82.4</v>
      </c>
      <c r="H6" s="20">
        <v>82.364999999999995</v>
      </c>
      <c r="I6" s="16"/>
    </row>
    <row r="7" spans="1:9" s="4" customFormat="1" ht="27.75" customHeight="1" x14ac:dyDescent="0.25">
      <c r="A7" s="16">
        <v>4</v>
      </c>
      <c r="B7" s="16" t="s">
        <v>61</v>
      </c>
      <c r="C7" s="17" t="s">
        <v>16</v>
      </c>
      <c r="D7" s="17" t="s">
        <v>17</v>
      </c>
      <c r="E7" s="18">
        <v>85</v>
      </c>
      <c r="F7" s="16" t="s">
        <v>13</v>
      </c>
      <c r="G7" s="19">
        <v>89</v>
      </c>
      <c r="H7" s="20">
        <v>87</v>
      </c>
      <c r="I7" s="16"/>
    </row>
    <row r="8" spans="1:9" s="4" customFormat="1" ht="27.75" customHeight="1" x14ac:dyDescent="0.25">
      <c r="A8" s="16">
        <v>5</v>
      </c>
      <c r="B8" s="16" t="s">
        <v>61</v>
      </c>
      <c r="C8" s="17" t="s">
        <v>16</v>
      </c>
      <c r="D8" s="17" t="s">
        <v>18</v>
      </c>
      <c r="E8" s="18">
        <v>87.6666666666667</v>
      </c>
      <c r="F8" s="16" t="s">
        <v>13</v>
      </c>
      <c r="G8" s="19">
        <v>83.6</v>
      </c>
      <c r="H8" s="20">
        <v>85.633333333333397</v>
      </c>
      <c r="I8" s="16"/>
    </row>
    <row r="9" spans="1:9" s="4" customFormat="1" ht="27.75" customHeight="1" x14ac:dyDescent="0.25">
      <c r="A9" s="16">
        <v>6</v>
      </c>
      <c r="B9" s="16" t="s">
        <v>61</v>
      </c>
      <c r="C9" s="17" t="s">
        <v>16</v>
      </c>
      <c r="D9" s="17" t="s">
        <v>19</v>
      </c>
      <c r="E9" s="18">
        <v>84.6666666666667</v>
      </c>
      <c r="F9" s="16" t="s">
        <v>13</v>
      </c>
      <c r="G9" s="19">
        <v>79.400000000000006</v>
      </c>
      <c r="H9" s="20">
        <v>82.033333333333402</v>
      </c>
      <c r="I9" s="16"/>
    </row>
    <row r="10" spans="1:9" s="4" customFormat="1" ht="27.75" customHeight="1" x14ac:dyDescent="0.25">
      <c r="A10" s="16">
        <v>7</v>
      </c>
      <c r="B10" s="16" t="s">
        <v>62</v>
      </c>
      <c r="C10" s="21" t="s">
        <v>20</v>
      </c>
      <c r="D10" s="16">
        <v>20210201009</v>
      </c>
      <c r="E10" s="20">
        <v>85</v>
      </c>
      <c r="F10" s="16" t="s">
        <v>13</v>
      </c>
      <c r="G10" s="22">
        <v>87.86</v>
      </c>
      <c r="H10" s="20">
        <v>86.43</v>
      </c>
      <c r="I10" s="16"/>
    </row>
    <row r="11" spans="1:9" s="4" customFormat="1" ht="27.75" customHeight="1" x14ac:dyDescent="0.25">
      <c r="A11" s="16">
        <v>8</v>
      </c>
      <c r="B11" s="16" t="s">
        <v>62</v>
      </c>
      <c r="C11" s="21" t="s">
        <v>20</v>
      </c>
      <c r="D11" s="16">
        <v>20210201008</v>
      </c>
      <c r="E11" s="20">
        <v>86</v>
      </c>
      <c r="F11" s="16" t="s">
        <v>13</v>
      </c>
      <c r="G11" s="22">
        <v>83.07</v>
      </c>
      <c r="H11" s="20">
        <v>84.54</v>
      </c>
      <c r="I11" s="16"/>
    </row>
    <row r="12" spans="1:9" s="4" customFormat="1" ht="27.75" customHeight="1" x14ac:dyDescent="0.25">
      <c r="A12" s="16">
        <v>9</v>
      </c>
      <c r="B12" s="16" t="s">
        <v>62</v>
      </c>
      <c r="C12" s="21" t="s">
        <v>20</v>
      </c>
      <c r="D12" s="16">
        <v>20210201007</v>
      </c>
      <c r="E12" s="20">
        <v>86</v>
      </c>
      <c r="F12" s="16" t="s">
        <v>13</v>
      </c>
      <c r="G12" s="22">
        <v>82.29</v>
      </c>
      <c r="H12" s="20">
        <v>84.15</v>
      </c>
      <c r="I12" s="16"/>
    </row>
    <row r="13" spans="1:9" s="4" customFormat="1" ht="27.75" customHeight="1" x14ac:dyDescent="0.25">
      <c r="A13" s="16">
        <v>10</v>
      </c>
      <c r="B13" s="16" t="s">
        <v>62</v>
      </c>
      <c r="C13" s="21" t="s">
        <v>21</v>
      </c>
      <c r="D13" s="16">
        <v>20210202006</v>
      </c>
      <c r="E13" s="20">
        <v>86.33</v>
      </c>
      <c r="F13" s="16" t="s">
        <v>13</v>
      </c>
      <c r="G13" s="22">
        <v>88.21</v>
      </c>
      <c r="H13" s="20">
        <v>87.27</v>
      </c>
      <c r="I13" s="16"/>
    </row>
    <row r="14" spans="1:9" s="4" customFormat="1" ht="27.75" customHeight="1" x14ac:dyDescent="0.25">
      <c r="A14" s="16">
        <v>11</v>
      </c>
      <c r="B14" s="16" t="s">
        <v>62</v>
      </c>
      <c r="C14" s="21" t="s">
        <v>21</v>
      </c>
      <c r="D14" s="16">
        <v>20210202010</v>
      </c>
      <c r="E14" s="20">
        <v>86.33</v>
      </c>
      <c r="F14" s="16" t="s">
        <v>13</v>
      </c>
      <c r="G14" s="22">
        <v>83.21</v>
      </c>
      <c r="H14" s="20">
        <v>84.77</v>
      </c>
      <c r="I14" s="16"/>
    </row>
    <row r="15" spans="1:9" s="4" customFormat="1" ht="27.75" customHeight="1" x14ac:dyDescent="0.25">
      <c r="A15" s="16">
        <v>12</v>
      </c>
      <c r="B15" s="16" t="s">
        <v>62</v>
      </c>
      <c r="C15" s="21" t="s">
        <v>21</v>
      </c>
      <c r="D15" s="16">
        <v>20210202008</v>
      </c>
      <c r="E15" s="20">
        <v>85.33</v>
      </c>
      <c r="F15" s="16" t="s">
        <v>13</v>
      </c>
      <c r="G15" s="22">
        <v>79.14</v>
      </c>
      <c r="H15" s="20">
        <v>82.24</v>
      </c>
      <c r="I15" s="16"/>
    </row>
    <row r="16" spans="1:9" s="4" customFormat="1" ht="27.75" customHeight="1" x14ac:dyDescent="0.25">
      <c r="A16" s="16">
        <v>13</v>
      </c>
      <c r="B16" s="16" t="s">
        <v>62</v>
      </c>
      <c r="C16" s="21" t="s">
        <v>22</v>
      </c>
      <c r="D16" s="16">
        <v>20210203001</v>
      </c>
      <c r="E16" s="20">
        <v>74</v>
      </c>
      <c r="F16" s="16" t="s">
        <v>13</v>
      </c>
      <c r="G16" s="22">
        <v>86.29</v>
      </c>
      <c r="H16" s="20">
        <v>80.150000000000006</v>
      </c>
      <c r="I16" s="16"/>
    </row>
    <row r="17" spans="1:11" s="4" customFormat="1" ht="33" customHeight="1" x14ac:dyDescent="0.25">
      <c r="A17" s="16">
        <v>14</v>
      </c>
      <c r="B17" s="16" t="s">
        <v>63</v>
      </c>
      <c r="C17" s="21" t="s">
        <v>23</v>
      </c>
      <c r="D17" s="16">
        <v>20210301003</v>
      </c>
      <c r="E17" s="20">
        <v>79.67</v>
      </c>
      <c r="F17" s="16">
        <v>84.8</v>
      </c>
      <c r="G17" s="22">
        <v>81.400000000000006</v>
      </c>
      <c r="H17" s="20">
        <v>81.59</v>
      </c>
      <c r="I17" s="16"/>
      <c r="K17" s="32"/>
    </row>
    <row r="18" spans="1:11" s="4" customFormat="1" ht="33" customHeight="1" x14ac:dyDescent="0.25">
      <c r="A18" s="16">
        <v>15</v>
      </c>
      <c r="B18" s="16" t="s">
        <v>63</v>
      </c>
      <c r="C18" s="21" t="s">
        <v>23</v>
      </c>
      <c r="D18" s="16">
        <v>20210301015</v>
      </c>
      <c r="E18" s="20">
        <v>82.33</v>
      </c>
      <c r="F18" s="16">
        <v>73.8</v>
      </c>
      <c r="G18" s="22">
        <v>85.4</v>
      </c>
      <c r="H18" s="20">
        <v>81.510000000000005</v>
      </c>
      <c r="I18" s="16"/>
      <c r="K18" s="32"/>
    </row>
    <row r="19" spans="1:11" s="4" customFormat="1" ht="33" customHeight="1" x14ac:dyDescent="0.25">
      <c r="A19" s="16">
        <v>16</v>
      </c>
      <c r="B19" s="16" t="s">
        <v>63</v>
      </c>
      <c r="C19" s="21" t="s">
        <v>23</v>
      </c>
      <c r="D19" s="16">
        <v>20210301014</v>
      </c>
      <c r="E19" s="20">
        <v>86</v>
      </c>
      <c r="F19" s="16">
        <v>71.5</v>
      </c>
      <c r="G19" s="22">
        <v>83.4</v>
      </c>
      <c r="H19" s="20">
        <v>81.48</v>
      </c>
      <c r="I19" s="16"/>
      <c r="K19" s="32"/>
    </row>
    <row r="20" spans="1:11" s="4" customFormat="1" ht="33" customHeight="1" x14ac:dyDescent="0.25">
      <c r="A20" s="16">
        <v>17</v>
      </c>
      <c r="B20" s="16" t="s">
        <v>63</v>
      </c>
      <c r="C20" s="21" t="s">
        <v>23</v>
      </c>
      <c r="D20" s="16">
        <v>20210301004</v>
      </c>
      <c r="E20" s="20">
        <v>84</v>
      </c>
      <c r="F20" s="16">
        <v>77.099999999999994</v>
      </c>
      <c r="G20" s="22">
        <v>81.400000000000006</v>
      </c>
      <c r="H20" s="20">
        <v>81.3</v>
      </c>
      <c r="I20" s="16"/>
      <c r="K20" s="32"/>
    </row>
    <row r="21" spans="1:11" s="4" customFormat="1" ht="33" customHeight="1" x14ac:dyDescent="0.25">
      <c r="A21" s="16">
        <v>18</v>
      </c>
      <c r="B21" s="16" t="s">
        <v>63</v>
      </c>
      <c r="C21" s="21" t="s">
        <v>23</v>
      </c>
      <c r="D21" s="16">
        <v>20210301013</v>
      </c>
      <c r="E21" s="20">
        <v>80</v>
      </c>
      <c r="F21" s="16">
        <v>71.2</v>
      </c>
      <c r="G21" s="22">
        <v>82.8</v>
      </c>
      <c r="H21" s="20">
        <v>79.010000000000005</v>
      </c>
      <c r="I21" s="16"/>
      <c r="K21" s="32"/>
    </row>
    <row r="22" spans="1:11" s="4" customFormat="1" ht="33" customHeight="1" x14ac:dyDescent="0.25">
      <c r="A22" s="16">
        <v>19</v>
      </c>
      <c r="B22" s="16" t="s">
        <v>63</v>
      </c>
      <c r="C22" s="21" t="s">
        <v>23</v>
      </c>
      <c r="D22" s="16">
        <v>20210301006</v>
      </c>
      <c r="E22" s="20">
        <v>75.67</v>
      </c>
      <c r="F22" s="16">
        <v>67.099999999999994</v>
      </c>
      <c r="G22" s="22">
        <v>88.8</v>
      </c>
      <c r="H22" s="20">
        <v>78.87</v>
      </c>
      <c r="I22" s="16"/>
      <c r="K22" s="32"/>
    </row>
    <row r="23" spans="1:11" s="4" customFormat="1" ht="33" customHeight="1" x14ac:dyDescent="0.25">
      <c r="A23" s="16">
        <v>20</v>
      </c>
      <c r="B23" s="16" t="s">
        <v>63</v>
      </c>
      <c r="C23" s="21" t="s">
        <v>23</v>
      </c>
      <c r="D23" s="16">
        <v>20210301002</v>
      </c>
      <c r="E23" s="20">
        <v>83.33</v>
      </c>
      <c r="F23" s="16">
        <v>70.3</v>
      </c>
      <c r="G23" s="22">
        <v>76.8</v>
      </c>
      <c r="H23" s="20">
        <v>77.59</v>
      </c>
      <c r="I23" s="16"/>
      <c r="K23" s="32"/>
    </row>
    <row r="24" spans="1:11" s="4" customFormat="1" ht="33" customHeight="1" x14ac:dyDescent="0.25">
      <c r="A24" s="16">
        <v>21</v>
      </c>
      <c r="B24" s="16" t="s">
        <v>63</v>
      </c>
      <c r="C24" s="21" t="s">
        <v>23</v>
      </c>
      <c r="D24" s="16">
        <v>20210301001</v>
      </c>
      <c r="E24" s="20">
        <v>81.33</v>
      </c>
      <c r="F24" s="16">
        <v>61.5</v>
      </c>
      <c r="G24" s="22">
        <v>80.8</v>
      </c>
      <c r="H24" s="20">
        <v>76.36</v>
      </c>
      <c r="I24" s="16"/>
      <c r="K24" s="32"/>
    </row>
    <row r="25" spans="1:11" s="4" customFormat="1" ht="33" customHeight="1" x14ac:dyDescent="0.25">
      <c r="A25" s="16">
        <v>22</v>
      </c>
      <c r="B25" s="16" t="s">
        <v>63</v>
      </c>
      <c r="C25" s="21" t="s">
        <v>23</v>
      </c>
      <c r="D25" s="16">
        <v>20210301011</v>
      </c>
      <c r="E25" s="20">
        <v>85</v>
      </c>
      <c r="F25" s="16">
        <v>64.8</v>
      </c>
      <c r="G25" s="22">
        <v>73.599999999999994</v>
      </c>
      <c r="H25" s="20">
        <v>75.59</v>
      </c>
      <c r="I25" s="16"/>
      <c r="K25" s="32"/>
    </row>
    <row r="26" spans="1:11" s="4" customFormat="1" ht="33" customHeight="1" x14ac:dyDescent="0.25">
      <c r="A26" s="16">
        <v>23</v>
      </c>
      <c r="B26" s="16" t="s">
        <v>63</v>
      </c>
      <c r="C26" s="21" t="s">
        <v>23</v>
      </c>
      <c r="D26" s="16">
        <v>20210301010</v>
      </c>
      <c r="E26" s="20">
        <v>77.33</v>
      </c>
      <c r="F26" s="16">
        <v>67</v>
      </c>
      <c r="G26" s="22">
        <v>78</v>
      </c>
      <c r="H26" s="20">
        <v>75.12</v>
      </c>
      <c r="I26" s="16"/>
      <c r="K26" s="32"/>
    </row>
    <row r="27" spans="1:11" s="4" customFormat="1" ht="33" customHeight="1" x14ac:dyDescent="0.25">
      <c r="A27" s="16">
        <v>24</v>
      </c>
      <c r="B27" s="16" t="s">
        <v>63</v>
      </c>
      <c r="C27" s="21" t="s">
        <v>23</v>
      </c>
      <c r="D27" s="16">
        <v>20210301005</v>
      </c>
      <c r="E27" s="20">
        <v>80.67</v>
      </c>
      <c r="F27" s="16">
        <v>62</v>
      </c>
      <c r="G27" s="22">
        <v>77.400000000000006</v>
      </c>
      <c r="H27" s="20">
        <v>74.88</v>
      </c>
      <c r="I27" s="16"/>
      <c r="K27" s="32"/>
    </row>
    <row r="28" spans="1:11" s="4" customFormat="1" ht="33" customHeight="1" x14ac:dyDescent="0.25">
      <c r="A28" s="16">
        <v>25</v>
      </c>
      <c r="B28" s="16" t="s">
        <v>63</v>
      </c>
      <c r="C28" s="21" t="s">
        <v>23</v>
      </c>
      <c r="D28" s="16">
        <v>20210301008</v>
      </c>
      <c r="E28" s="20">
        <v>79.67</v>
      </c>
      <c r="F28" s="16">
        <v>64.3</v>
      </c>
      <c r="G28" s="22">
        <v>67.400000000000006</v>
      </c>
      <c r="H28" s="20">
        <v>71.069999999999993</v>
      </c>
      <c r="I28" s="16"/>
      <c r="K28" s="32"/>
    </row>
    <row r="29" spans="1:11" s="4" customFormat="1" ht="27.75" customHeight="1" x14ac:dyDescent="0.25">
      <c r="A29" s="16">
        <v>26</v>
      </c>
      <c r="B29" s="16" t="s">
        <v>64</v>
      </c>
      <c r="C29" s="21" t="s">
        <v>24</v>
      </c>
      <c r="D29" s="16">
        <v>20210401004</v>
      </c>
      <c r="E29" s="20">
        <v>83.667000000000002</v>
      </c>
      <c r="F29" s="16" t="s">
        <v>13</v>
      </c>
      <c r="G29" s="22">
        <v>86.570999999999998</v>
      </c>
      <c r="H29" s="20">
        <f t="shared" ref="H29:H38" si="0">(E29+G29)/2</f>
        <v>85.119</v>
      </c>
      <c r="I29" s="16"/>
    </row>
    <row r="30" spans="1:11" s="4" customFormat="1" ht="27.75" customHeight="1" x14ac:dyDescent="0.25">
      <c r="A30" s="16">
        <v>27</v>
      </c>
      <c r="B30" s="16" t="s">
        <v>64</v>
      </c>
      <c r="C30" s="21" t="s">
        <v>24</v>
      </c>
      <c r="D30" s="16">
        <v>20210401013</v>
      </c>
      <c r="E30" s="20">
        <v>84.332999999999998</v>
      </c>
      <c r="F30" s="16" t="s">
        <v>13</v>
      </c>
      <c r="G30" s="22">
        <v>84.856999999999999</v>
      </c>
      <c r="H30" s="20">
        <f t="shared" si="0"/>
        <v>84.594999999999999</v>
      </c>
      <c r="I30" s="16"/>
    </row>
    <row r="31" spans="1:11" s="4" customFormat="1" ht="27.75" customHeight="1" x14ac:dyDescent="0.25">
      <c r="A31" s="16">
        <v>28</v>
      </c>
      <c r="B31" s="16" t="s">
        <v>64</v>
      </c>
      <c r="C31" s="21" t="s">
        <v>24</v>
      </c>
      <c r="D31" s="16">
        <v>20210401012</v>
      </c>
      <c r="E31" s="20">
        <v>84.332999999999998</v>
      </c>
      <c r="F31" s="16" t="s">
        <v>13</v>
      </c>
      <c r="G31" s="22">
        <v>83.570999999999998</v>
      </c>
      <c r="H31" s="20">
        <f t="shared" si="0"/>
        <v>83.951999999999998</v>
      </c>
      <c r="I31" s="16"/>
    </row>
    <row r="32" spans="1:11" s="4" customFormat="1" ht="27.75" customHeight="1" x14ac:dyDescent="0.25">
      <c r="A32" s="16">
        <v>29</v>
      </c>
      <c r="B32" s="16" t="s">
        <v>64</v>
      </c>
      <c r="C32" s="21" t="s">
        <v>24</v>
      </c>
      <c r="D32" s="16">
        <v>20210401005</v>
      </c>
      <c r="E32" s="20">
        <v>84.667000000000002</v>
      </c>
      <c r="F32" s="16" t="s">
        <v>13</v>
      </c>
      <c r="G32" s="22">
        <v>82.875</v>
      </c>
      <c r="H32" s="20">
        <f t="shared" si="0"/>
        <v>83.771000000000001</v>
      </c>
      <c r="I32" s="16"/>
    </row>
    <row r="33" spans="1:9" s="4" customFormat="1" ht="27.75" customHeight="1" x14ac:dyDescent="0.25">
      <c r="A33" s="16">
        <v>30</v>
      </c>
      <c r="B33" s="16" t="s">
        <v>64</v>
      </c>
      <c r="C33" s="21" t="s">
        <v>24</v>
      </c>
      <c r="D33" s="16">
        <v>20210401003</v>
      </c>
      <c r="E33" s="20">
        <v>82</v>
      </c>
      <c r="F33" s="16" t="s">
        <v>13</v>
      </c>
      <c r="G33" s="22">
        <v>85.143000000000001</v>
      </c>
      <c r="H33" s="20">
        <f t="shared" si="0"/>
        <v>83.5715</v>
      </c>
      <c r="I33" s="16"/>
    </row>
    <row r="34" spans="1:9" s="4" customFormat="1" ht="27.75" customHeight="1" x14ac:dyDescent="0.25">
      <c r="A34" s="16">
        <v>31</v>
      </c>
      <c r="B34" s="16" t="s">
        <v>64</v>
      </c>
      <c r="C34" s="21" t="s">
        <v>24</v>
      </c>
      <c r="D34" s="16">
        <v>20210401007</v>
      </c>
      <c r="E34" s="20">
        <v>83.667000000000002</v>
      </c>
      <c r="F34" s="16" t="s">
        <v>13</v>
      </c>
      <c r="G34" s="22">
        <v>81.143000000000001</v>
      </c>
      <c r="H34" s="20">
        <f t="shared" si="0"/>
        <v>82.405000000000001</v>
      </c>
      <c r="I34" s="16"/>
    </row>
    <row r="35" spans="1:9" s="4" customFormat="1" ht="27.75" customHeight="1" x14ac:dyDescent="0.25">
      <c r="A35" s="16">
        <v>32</v>
      </c>
      <c r="B35" s="16" t="s">
        <v>64</v>
      </c>
      <c r="C35" s="21" t="s">
        <v>24</v>
      </c>
      <c r="D35" s="16">
        <v>20210401011</v>
      </c>
      <c r="E35" s="20">
        <v>84</v>
      </c>
      <c r="F35" s="16" t="s">
        <v>13</v>
      </c>
      <c r="G35" s="22">
        <v>79.143000000000001</v>
      </c>
      <c r="H35" s="20">
        <f t="shared" si="0"/>
        <v>81.5715</v>
      </c>
      <c r="I35" s="16"/>
    </row>
    <row r="36" spans="1:9" s="4" customFormat="1" ht="27.75" customHeight="1" x14ac:dyDescent="0.25">
      <c r="A36" s="16">
        <v>33</v>
      </c>
      <c r="B36" s="16" t="s">
        <v>64</v>
      </c>
      <c r="C36" s="21" t="s">
        <v>24</v>
      </c>
      <c r="D36" s="16">
        <v>20210401006</v>
      </c>
      <c r="E36" s="20">
        <v>82</v>
      </c>
      <c r="F36" s="16" t="s">
        <v>13</v>
      </c>
      <c r="G36" s="22">
        <v>80.286000000000001</v>
      </c>
      <c r="H36" s="20">
        <f t="shared" si="0"/>
        <v>81.143000000000001</v>
      </c>
      <c r="I36" s="16"/>
    </row>
    <row r="37" spans="1:9" s="4" customFormat="1" ht="27.75" customHeight="1" x14ac:dyDescent="0.25">
      <c r="A37" s="16">
        <v>34</v>
      </c>
      <c r="B37" s="16" t="s">
        <v>64</v>
      </c>
      <c r="C37" s="21" t="s">
        <v>24</v>
      </c>
      <c r="D37" s="16">
        <v>20210401014</v>
      </c>
      <c r="E37" s="20">
        <v>82</v>
      </c>
      <c r="F37" s="16" t="s">
        <v>13</v>
      </c>
      <c r="G37" s="22">
        <v>78.728999999999999</v>
      </c>
      <c r="H37" s="20">
        <f t="shared" si="0"/>
        <v>80.364499999999992</v>
      </c>
      <c r="I37" s="16"/>
    </row>
    <row r="38" spans="1:9" s="4" customFormat="1" ht="27.75" customHeight="1" x14ac:dyDescent="0.25">
      <c r="A38" s="16">
        <v>35</v>
      </c>
      <c r="B38" s="16" t="s">
        <v>64</v>
      </c>
      <c r="C38" s="21" t="s">
        <v>24</v>
      </c>
      <c r="D38" s="16">
        <v>20210401001</v>
      </c>
      <c r="E38" s="20">
        <v>82.332999999999998</v>
      </c>
      <c r="F38" s="16" t="s">
        <v>13</v>
      </c>
      <c r="G38" s="22">
        <v>75.570999999999998</v>
      </c>
      <c r="H38" s="20">
        <f t="shared" si="0"/>
        <v>78.951999999999998</v>
      </c>
      <c r="I38" s="16"/>
    </row>
    <row r="39" spans="1:9" s="4" customFormat="1" ht="27.75" customHeight="1" x14ac:dyDescent="0.25">
      <c r="A39" s="16">
        <v>36</v>
      </c>
      <c r="B39" s="44" t="s">
        <v>25</v>
      </c>
      <c r="C39" s="21" t="s">
        <v>26</v>
      </c>
      <c r="D39" s="16">
        <v>20210601001</v>
      </c>
      <c r="E39" s="20">
        <v>79.67</v>
      </c>
      <c r="F39" s="16" t="s">
        <v>13</v>
      </c>
      <c r="G39" s="22">
        <v>76.040000000000006</v>
      </c>
      <c r="H39" s="20">
        <v>77.86</v>
      </c>
      <c r="I39" s="16"/>
    </row>
    <row r="40" spans="1:9" s="4" customFormat="1" ht="27.75" customHeight="1" x14ac:dyDescent="0.25">
      <c r="A40" s="16">
        <v>37</v>
      </c>
      <c r="B40" s="44" t="s">
        <v>25</v>
      </c>
      <c r="C40" s="21" t="s">
        <v>26</v>
      </c>
      <c r="D40" s="16">
        <v>20210601002</v>
      </c>
      <c r="E40" s="20">
        <v>83.33</v>
      </c>
      <c r="F40" s="16" t="s">
        <v>13</v>
      </c>
      <c r="G40" s="22">
        <v>71.400000000000006</v>
      </c>
      <c r="H40" s="20">
        <v>77.37</v>
      </c>
      <c r="I40" s="16"/>
    </row>
    <row r="41" spans="1:9" s="4" customFormat="1" ht="27.75" customHeight="1" x14ac:dyDescent="0.25">
      <c r="A41" s="16">
        <v>38</v>
      </c>
      <c r="B41" s="44" t="s">
        <v>27</v>
      </c>
      <c r="C41" s="21" t="s">
        <v>28</v>
      </c>
      <c r="D41" s="45">
        <v>20210701002</v>
      </c>
      <c r="E41" s="23">
        <v>81.67</v>
      </c>
      <c r="F41" s="16" t="s">
        <v>13</v>
      </c>
      <c r="G41" s="22">
        <v>86</v>
      </c>
      <c r="H41" s="20">
        <v>83.834999999999994</v>
      </c>
      <c r="I41" s="16"/>
    </row>
    <row r="42" spans="1:9" s="4" customFormat="1" ht="27.75" customHeight="1" x14ac:dyDescent="0.25">
      <c r="A42" s="16">
        <v>39</v>
      </c>
      <c r="B42" s="44" t="s">
        <v>27</v>
      </c>
      <c r="C42" s="21" t="s">
        <v>28</v>
      </c>
      <c r="D42" s="45">
        <v>20210701003</v>
      </c>
      <c r="E42" s="23">
        <v>83</v>
      </c>
      <c r="F42" s="16" t="s">
        <v>13</v>
      </c>
      <c r="G42" s="22">
        <v>80.599999999999994</v>
      </c>
      <c r="H42" s="20">
        <v>81.8</v>
      </c>
      <c r="I42" s="16"/>
    </row>
    <row r="43" spans="1:9" s="4" customFormat="1" ht="27.75" customHeight="1" x14ac:dyDescent="0.25">
      <c r="A43" s="16">
        <v>40</v>
      </c>
      <c r="B43" s="44" t="s">
        <v>27</v>
      </c>
      <c r="C43" s="21" t="s">
        <v>28</v>
      </c>
      <c r="D43" s="45">
        <v>20210701001</v>
      </c>
      <c r="E43" s="23">
        <v>79.33</v>
      </c>
      <c r="F43" s="16" t="s">
        <v>13</v>
      </c>
      <c r="G43" s="22">
        <v>79.2</v>
      </c>
      <c r="H43" s="20">
        <v>79.265000000000001</v>
      </c>
      <c r="I43" s="16"/>
    </row>
    <row r="44" spans="1:9" s="4" customFormat="1" ht="27.75" customHeight="1" x14ac:dyDescent="0.25">
      <c r="A44" s="16">
        <v>41</v>
      </c>
      <c r="B44" s="46" t="s">
        <v>29</v>
      </c>
      <c r="C44" s="17" t="s">
        <v>30</v>
      </c>
      <c r="D44" s="24">
        <v>20210901003</v>
      </c>
      <c r="E44" s="18">
        <v>85</v>
      </c>
      <c r="F44" s="16" t="s">
        <v>13</v>
      </c>
      <c r="G44" s="25">
        <v>85.1</v>
      </c>
      <c r="H44" s="20">
        <v>85.05</v>
      </c>
      <c r="I44" s="16"/>
    </row>
    <row r="45" spans="1:9" s="4" customFormat="1" ht="27.75" customHeight="1" x14ac:dyDescent="0.25">
      <c r="A45" s="16">
        <v>42</v>
      </c>
      <c r="B45" s="46" t="s">
        <v>29</v>
      </c>
      <c r="C45" s="17" t="s">
        <v>30</v>
      </c>
      <c r="D45" s="24">
        <v>20210901004</v>
      </c>
      <c r="E45" s="18">
        <v>81.3333333333333</v>
      </c>
      <c r="F45" s="16" t="s">
        <v>13</v>
      </c>
      <c r="G45" s="25">
        <v>81.599999999999994</v>
      </c>
      <c r="H45" s="20">
        <v>81.466666666666697</v>
      </c>
      <c r="I45" s="16"/>
    </row>
    <row r="46" spans="1:9" s="4" customFormat="1" ht="27.75" customHeight="1" x14ac:dyDescent="0.25">
      <c r="A46" s="16">
        <v>43</v>
      </c>
      <c r="B46" s="46" t="s">
        <v>29</v>
      </c>
      <c r="C46" s="26" t="s">
        <v>30</v>
      </c>
      <c r="D46" s="27">
        <v>20210901002</v>
      </c>
      <c r="E46" s="28">
        <v>77</v>
      </c>
      <c r="F46" s="16" t="s">
        <v>13</v>
      </c>
      <c r="G46" s="25">
        <v>73.7</v>
      </c>
      <c r="H46" s="20">
        <v>75.349999999999994</v>
      </c>
      <c r="I46" s="16"/>
    </row>
    <row r="47" spans="1:9" s="4" customFormat="1" ht="27.75" customHeight="1" x14ac:dyDescent="0.25">
      <c r="A47" s="16">
        <v>44</v>
      </c>
      <c r="B47" s="46" t="s">
        <v>29</v>
      </c>
      <c r="C47" s="17" t="s">
        <v>31</v>
      </c>
      <c r="D47" s="24">
        <v>20210902001</v>
      </c>
      <c r="E47" s="18">
        <v>86</v>
      </c>
      <c r="F47" s="16" t="s">
        <v>13</v>
      </c>
      <c r="G47" s="25">
        <v>85.2</v>
      </c>
      <c r="H47" s="20">
        <v>85.6</v>
      </c>
      <c r="I47" s="16"/>
    </row>
    <row r="48" spans="1:9" s="4" customFormat="1" ht="27.75" customHeight="1" x14ac:dyDescent="0.25">
      <c r="A48" s="16">
        <v>45</v>
      </c>
      <c r="B48" s="46" t="s">
        <v>29</v>
      </c>
      <c r="C48" s="17" t="s">
        <v>31</v>
      </c>
      <c r="D48" s="24">
        <v>20210902002</v>
      </c>
      <c r="E48" s="18">
        <v>83.3333333333333</v>
      </c>
      <c r="F48" s="16" t="s">
        <v>13</v>
      </c>
      <c r="G48" s="25">
        <v>82.3</v>
      </c>
      <c r="H48" s="20">
        <v>82.816666666666606</v>
      </c>
      <c r="I48" s="16"/>
    </row>
    <row r="49" spans="1:9" s="4" customFormat="1" ht="27.75" customHeight="1" x14ac:dyDescent="0.25">
      <c r="A49" s="16">
        <v>46</v>
      </c>
      <c r="B49" s="46" t="s">
        <v>29</v>
      </c>
      <c r="C49" s="17" t="s">
        <v>31</v>
      </c>
      <c r="D49" s="24">
        <v>20210902003</v>
      </c>
      <c r="E49" s="18">
        <v>83</v>
      </c>
      <c r="F49" s="16" t="s">
        <v>13</v>
      </c>
      <c r="G49" s="25">
        <v>78.900000000000006</v>
      </c>
      <c r="H49" s="20">
        <v>80.95</v>
      </c>
      <c r="I49" s="16"/>
    </row>
    <row r="50" spans="1:9" s="4" customFormat="1" ht="27.75" customHeight="1" x14ac:dyDescent="0.25">
      <c r="A50" s="16">
        <v>47</v>
      </c>
      <c r="B50" s="44" t="s">
        <v>32</v>
      </c>
      <c r="C50" s="21" t="s">
        <v>33</v>
      </c>
      <c r="D50" s="16">
        <v>20211101001</v>
      </c>
      <c r="E50" s="20">
        <v>79.33</v>
      </c>
      <c r="F50" s="16" t="s">
        <v>13</v>
      </c>
      <c r="G50" s="22">
        <v>79.83</v>
      </c>
      <c r="H50" s="20">
        <f>E50*0.5+G50*0.5</f>
        <v>79.58</v>
      </c>
      <c r="I50" s="16"/>
    </row>
    <row r="51" spans="1:9" s="4" customFormat="1" ht="27.75" customHeight="1" x14ac:dyDescent="0.25">
      <c r="A51" s="16">
        <v>48</v>
      </c>
      <c r="B51" s="44" t="s">
        <v>34</v>
      </c>
      <c r="C51" s="21" t="s">
        <v>35</v>
      </c>
      <c r="D51" s="16">
        <v>20211201001</v>
      </c>
      <c r="E51" s="20">
        <v>81.33</v>
      </c>
      <c r="F51" s="16" t="s">
        <v>13</v>
      </c>
      <c r="G51" s="22">
        <v>83.86</v>
      </c>
      <c r="H51" s="20">
        <v>82.6</v>
      </c>
      <c r="I51" s="16"/>
    </row>
    <row r="52" spans="1:9" s="4" customFormat="1" ht="27.75" customHeight="1" x14ac:dyDescent="0.25">
      <c r="A52" s="16">
        <v>49</v>
      </c>
      <c r="B52" s="44" t="s">
        <v>34</v>
      </c>
      <c r="C52" s="21" t="s">
        <v>36</v>
      </c>
      <c r="D52" s="16">
        <v>20211202004</v>
      </c>
      <c r="E52" s="20">
        <v>80.33</v>
      </c>
      <c r="F52" s="16" t="s">
        <v>13</v>
      </c>
      <c r="G52" s="22">
        <v>87</v>
      </c>
      <c r="H52" s="20">
        <v>83.67</v>
      </c>
      <c r="I52" s="16"/>
    </row>
    <row r="53" spans="1:9" s="4" customFormat="1" ht="27.75" customHeight="1" x14ac:dyDescent="0.25">
      <c r="A53" s="16">
        <v>50</v>
      </c>
      <c r="B53" s="44" t="s">
        <v>34</v>
      </c>
      <c r="C53" s="21" t="s">
        <v>36</v>
      </c>
      <c r="D53" s="16">
        <v>20211202007</v>
      </c>
      <c r="E53" s="20">
        <v>83</v>
      </c>
      <c r="F53" s="16" t="s">
        <v>13</v>
      </c>
      <c r="G53" s="22">
        <v>73.86</v>
      </c>
      <c r="H53" s="20">
        <v>78.430000000000007</v>
      </c>
      <c r="I53" s="16"/>
    </row>
    <row r="54" spans="1:9" s="4" customFormat="1" ht="27.75" customHeight="1" x14ac:dyDescent="0.25">
      <c r="A54" s="16">
        <v>51</v>
      </c>
      <c r="B54" s="44" t="s">
        <v>34</v>
      </c>
      <c r="C54" s="21" t="s">
        <v>36</v>
      </c>
      <c r="D54" s="16">
        <v>20211202005</v>
      </c>
      <c r="E54" s="20">
        <v>81.33</v>
      </c>
      <c r="F54" s="16" t="s">
        <v>13</v>
      </c>
      <c r="G54" s="22">
        <v>74.86</v>
      </c>
      <c r="H54" s="20">
        <v>78.099999999999994</v>
      </c>
      <c r="I54" s="16"/>
    </row>
    <row r="55" spans="1:9" s="4" customFormat="1" ht="27.75" customHeight="1" x14ac:dyDescent="0.25">
      <c r="A55" s="16">
        <v>52</v>
      </c>
      <c r="B55" s="44" t="s">
        <v>34</v>
      </c>
      <c r="C55" s="21" t="s">
        <v>37</v>
      </c>
      <c r="D55" s="16">
        <v>20211203003</v>
      </c>
      <c r="E55" s="20">
        <v>86</v>
      </c>
      <c r="F55" s="16" t="s">
        <v>13</v>
      </c>
      <c r="G55" s="22">
        <v>90.14</v>
      </c>
      <c r="H55" s="20">
        <v>88.07</v>
      </c>
      <c r="I55" s="16"/>
    </row>
    <row r="56" spans="1:9" s="4" customFormat="1" ht="27.75" customHeight="1" x14ac:dyDescent="0.25">
      <c r="A56" s="16">
        <v>53</v>
      </c>
      <c r="B56" s="44" t="s">
        <v>34</v>
      </c>
      <c r="C56" s="21" t="s">
        <v>37</v>
      </c>
      <c r="D56" s="16">
        <v>20211203004</v>
      </c>
      <c r="E56" s="20">
        <v>80</v>
      </c>
      <c r="F56" s="16" t="s">
        <v>13</v>
      </c>
      <c r="G56" s="22">
        <v>80.14</v>
      </c>
      <c r="H56" s="20">
        <v>80.069999999999993</v>
      </c>
      <c r="I56" s="16"/>
    </row>
    <row r="57" spans="1:9" s="4" customFormat="1" ht="27.75" customHeight="1" x14ac:dyDescent="0.25">
      <c r="A57" s="16">
        <v>54</v>
      </c>
      <c r="B57" s="44" t="s">
        <v>34</v>
      </c>
      <c r="C57" s="21" t="s">
        <v>37</v>
      </c>
      <c r="D57" s="16">
        <v>20211203007</v>
      </c>
      <c r="E57" s="20">
        <v>79.33</v>
      </c>
      <c r="F57" s="16" t="s">
        <v>13</v>
      </c>
      <c r="G57" s="22">
        <v>74.14</v>
      </c>
      <c r="H57" s="20">
        <v>76.739999999999995</v>
      </c>
      <c r="I57" s="16"/>
    </row>
    <row r="58" spans="1:9" s="4" customFormat="1" ht="27.75" customHeight="1" x14ac:dyDescent="0.25">
      <c r="A58" s="16">
        <v>55</v>
      </c>
      <c r="B58" s="44" t="s">
        <v>38</v>
      </c>
      <c r="C58" s="21" t="s">
        <v>39</v>
      </c>
      <c r="D58" s="16">
        <v>20211301001</v>
      </c>
      <c r="E58" s="20">
        <v>78.33</v>
      </c>
      <c r="F58" s="16" t="s">
        <v>13</v>
      </c>
      <c r="G58" s="22">
        <v>84.4</v>
      </c>
      <c r="H58" s="20">
        <f>(E58+G58)/2</f>
        <v>81.365000000000009</v>
      </c>
      <c r="I58" s="16"/>
    </row>
    <row r="59" spans="1:9" s="4" customFormat="1" ht="27.75" customHeight="1" x14ac:dyDescent="0.25">
      <c r="A59" s="16">
        <v>56</v>
      </c>
      <c r="B59" s="44" t="s">
        <v>38</v>
      </c>
      <c r="C59" s="21" t="s">
        <v>39</v>
      </c>
      <c r="D59" s="16">
        <v>20211301002</v>
      </c>
      <c r="E59" s="20">
        <v>80.33</v>
      </c>
      <c r="F59" s="16" t="s">
        <v>13</v>
      </c>
      <c r="G59" s="22">
        <v>78.8</v>
      </c>
      <c r="H59" s="20">
        <f>(E59+G59)/2</f>
        <v>79.564999999999998</v>
      </c>
      <c r="I59" s="16"/>
    </row>
    <row r="60" spans="1:9" s="4" customFormat="1" ht="27.75" customHeight="1" x14ac:dyDescent="0.25">
      <c r="A60" s="16">
        <v>57</v>
      </c>
      <c r="B60" s="44" t="s">
        <v>38</v>
      </c>
      <c r="C60" s="21" t="s">
        <v>39</v>
      </c>
      <c r="D60" s="16">
        <v>20211301003</v>
      </c>
      <c r="E60" s="20">
        <v>79.67</v>
      </c>
      <c r="F60" s="16" t="s">
        <v>13</v>
      </c>
      <c r="G60" s="22">
        <v>79.2</v>
      </c>
      <c r="H60" s="20">
        <f>(E60+G60)/2</f>
        <v>79.435000000000002</v>
      </c>
      <c r="I60" s="16"/>
    </row>
    <row r="61" spans="1:9" s="5" customFormat="1" ht="27.75" customHeight="1" x14ac:dyDescent="0.25">
      <c r="A61" s="16">
        <v>58</v>
      </c>
      <c r="B61" s="46" t="s">
        <v>40</v>
      </c>
      <c r="C61" s="24">
        <v>1401</v>
      </c>
      <c r="D61" s="29">
        <v>20211401001</v>
      </c>
      <c r="E61" s="18">
        <v>82.3333333333333</v>
      </c>
      <c r="F61" s="24">
        <v>90</v>
      </c>
      <c r="G61" s="30">
        <v>90.42</v>
      </c>
      <c r="H61" s="31">
        <f>(E61*0.6+F61*0.4)*0.6+G61*0.4</f>
        <v>87.407999999999987</v>
      </c>
      <c r="I61" s="33"/>
    </row>
    <row r="62" spans="1:9" s="5" customFormat="1" ht="27.75" customHeight="1" x14ac:dyDescent="0.25">
      <c r="A62" s="16">
        <v>59</v>
      </c>
      <c r="B62" s="46" t="s">
        <v>40</v>
      </c>
      <c r="C62" s="24">
        <v>1402</v>
      </c>
      <c r="D62" s="29">
        <v>20211402001</v>
      </c>
      <c r="E62" s="18">
        <v>75.3333333333333</v>
      </c>
      <c r="F62" s="24">
        <v>88</v>
      </c>
      <c r="G62" s="30">
        <v>92.88</v>
      </c>
      <c r="H62" s="31">
        <f>(E62*0.6+F62*0.4)*0.6+G62*0.4</f>
        <v>85.391999999999996</v>
      </c>
      <c r="I62" s="33"/>
    </row>
    <row r="63" spans="1:9" s="5" customFormat="1" ht="27.75" customHeight="1" x14ac:dyDescent="0.25">
      <c r="A63" s="16">
        <v>60</v>
      </c>
      <c r="B63" s="46" t="s">
        <v>40</v>
      </c>
      <c r="C63" s="24">
        <v>1403</v>
      </c>
      <c r="D63" s="29">
        <v>20211403001</v>
      </c>
      <c r="E63" s="18">
        <v>80.67</v>
      </c>
      <c r="F63" s="24">
        <v>92</v>
      </c>
      <c r="G63" s="30">
        <v>92.84</v>
      </c>
      <c r="H63" s="31">
        <f>(E63*0.6+F63*0.4)*0.6+G63*0.4</f>
        <v>88.257199999999997</v>
      </c>
      <c r="I63" s="33"/>
    </row>
    <row r="64" spans="1:9" s="5" customFormat="1" ht="27.75" customHeight="1" x14ac:dyDescent="0.25">
      <c r="A64" s="16">
        <v>61</v>
      </c>
      <c r="B64" s="46" t="s">
        <v>40</v>
      </c>
      <c r="C64" s="24">
        <v>1403</v>
      </c>
      <c r="D64" s="29">
        <v>20211403003</v>
      </c>
      <c r="E64" s="18">
        <v>81.33</v>
      </c>
      <c r="F64" s="24">
        <v>82</v>
      </c>
      <c r="G64" s="30">
        <v>92.3</v>
      </c>
      <c r="H64" s="31">
        <f>(E64*0.6+F64*0.4)*0.6+G64*0.4</f>
        <v>85.878799999999998</v>
      </c>
      <c r="I64" s="33"/>
    </row>
    <row r="65" spans="1:9" s="5" customFormat="1" ht="27.75" customHeight="1" x14ac:dyDescent="0.25">
      <c r="A65" s="16">
        <v>62</v>
      </c>
      <c r="B65" s="46" t="s">
        <v>40</v>
      </c>
      <c r="C65" s="24">
        <v>1403</v>
      </c>
      <c r="D65" s="29">
        <v>20211403002</v>
      </c>
      <c r="E65" s="18">
        <v>74.33</v>
      </c>
      <c r="F65" s="24">
        <v>88</v>
      </c>
      <c r="G65" s="30">
        <v>86.34</v>
      </c>
      <c r="H65" s="31">
        <f>(E65*0.6+F65*0.4)*0.6+G65*0.4</f>
        <v>82.4148</v>
      </c>
      <c r="I65" s="33"/>
    </row>
    <row r="66" spans="1:9" s="4" customFormat="1" ht="27.75" customHeight="1" x14ac:dyDescent="0.25">
      <c r="A66" s="16">
        <v>63</v>
      </c>
      <c r="B66" s="44" t="s">
        <v>41</v>
      </c>
      <c r="C66" s="16">
        <v>1501</v>
      </c>
      <c r="D66" s="16">
        <v>20211501001</v>
      </c>
      <c r="E66" s="28">
        <v>79</v>
      </c>
      <c r="F66" s="16" t="s">
        <v>13</v>
      </c>
      <c r="G66" s="22">
        <v>84.2</v>
      </c>
      <c r="H66" s="20">
        <f>E66*0.5+G66*0.5</f>
        <v>81.599999999999994</v>
      </c>
      <c r="I66" s="16"/>
    </row>
    <row r="67" spans="1:9" s="4" customFormat="1" ht="27.75" customHeight="1" x14ac:dyDescent="0.25">
      <c r="A67" s="16">
        <v>64</v>
      </c>
      <c r="B67" s="44" t="s">
        <v>41</v>
      </c>
      <c r="C67" s="16">
        <v>1501</v>
      </c>
      <c r="D67" s="16">
        <v>20211501002</v>
      </c>
      <c r="E67" s="28">
        <v>82.33</v>
      </c>
      <c r="F67" s="16" t="s">
        <v>13</v>
      </c>
      <c r="G67" s="22">
        <v>76.5</v>
      </c>
      <c r="H67" s="20">
        <f>E67*0.5+G67*0.5</f>
        <v>79.414999999999992</v>
      </c>
      <c r="I67" s="16"/>
    </row>
    <row r="68" spans="1:9" s="4" customFormat="1" ht="27.75" customHeight="1" x14ac:dyDescent="0.25">
      <c r="A68" s="16">
        <v>65</v>
      </c>
      <c r="B68" s="44" t="s">
        <v>41</v>
      </c>
      <c r="C68" s="16">
        <v>1501</v>
      </c>
      <c r="D68" s="16">
        <v>20211501003</v>
      </c>
      <c r="E68" s="28">
        <v>80.67</v>
      </c>
      <c r="F68" s="16" t="s">
        <v>13</v>
      </c>
      <c r="G68" s="22">
        <v>74.7</v>
      </c>
      <c r="H68" s="20">
        <f>E68*0.5+G68*0.5</f>
        <v>77.685000000000002</v>
      </c>
      <c r="I68" s="16"/>
    </row>
    <row r="69" spans="1:9" s="4" customFormat="1" ht="27.75" customHeight="1" x14ac:dyDescent="0.25">
      <c r="A69" s="16">
        <v>66</v>
      </c>
      <c r="B69" s="44" t="s">
        <v>42</v>
      </c>
      <c r="C69" s="27">
        <v>1601</v>
      </c>
      <c r="D69" s="27">
        <v>20211601001</v>
      </c>
      <c r="E69" s="28">
        <v>76.33</v>
      </c>
      <c r="F69" s="16" t="s">
        <v>13</v>
      </c>
      <c r="G69" s="25">
        <v>81.3</v>
      </c>
      <c r="H69" s="28">
        <v>78.814999999999998</v>
      </c>
      <c r="I69" s="16"/>
    </row>
    <row r="70" spans="1:9" s="4" customFormat="1" ht="27.75" customHeight="1" x14ac:dyDescent="0.25">
      <c r="A70" s="16">
        <v>67</v>
      </c>
      <c r="B70" s="44" t="s">
        <v>42</v>
      </c>
      <c r="C70" s="27">
        <v>1601</v>
      </c>
      <c r="D70" s="27">
        <v>20211601002</v>
      </c>
      <c r="E70" s="28">
        <v>83</v>
      </c>
      <c r="F70" s="16" t="s">
        <v>13</v>
      </c>
      <c r="G70" s="25">
        <v>64.2</v>
      </c>
      <c r="H70" s="28">
        <v>73.599999999999994</v>
      </c>
      <c r="I70" s="16"/>
    </row>
    <row r="71" spans="1:9" s="4" customFormat="1" ht="27.75" customHeight="1" x14ac:dyDescent="0.25">
      <c r="A71" s="16">
        <v>68</v>
      </c>
      <c r="B71" s="44" t="s">
        <v>42</v>
      </c>
      <c r="C71" s="27">
        <v>1602</v>
      </c>
      <c r="D71" s="24">
        <v>20211602001</v>
      </c>
      <c r="E71" s="28">
        <v>80</v>
      </c>
      <c r="F71" s="16" t="s">
        <v>13</v>
      </c>
      <c r="G71" s="25">
        <v>84.5</v>
      </c>
      <c r="H71" s="28">
        <v>82.25</v>
      </c>
      <c r="I71" s="16"/>
    </row>
    <row r="72" spans="1:9" s="4" customFormat="1" ht="27.75" customHeight="1" x14ac:dyDescent="0.25">
      <c r="A72" s="16">
        <v>69</v>
      </c>
      <c r="B72" s="44" t="s">
        <v>42</v>
      </c>
      <c r="C72" s="27">
        <v>1602</v>
      </c>
      <c r="D72" s="24">
        <v>20211602004</v>
      </c>
      <c r="E72" s="28">
        <v>77</v>
      </c>
      <c r="F72" s="16" t="s">
        <v>13</v>
      </c>
      <c r="G72" s="25">
        <v>80.7</v>
      </c>
      <c r="H72" s="28">
        <v>78.849999999999994</v>
      </c>
      <c r="I72" s="16"/>
    </row>
    <row r="73" spans="1:9" s="4" customFormat="1" ht="27.75" customHeight="1" x14ac:dyDescent="0.25">
      <c r="A73" s="16">
        <v>70</v>
      </c>
      <c r="B73" s="44" t="s">
        <v>42</v>
      </c>
      <c r="C73" s="27">
        <v>1602</v>
      </c>
      <c r="D73" s="24">
        <v>20211602002</v>
      </c>
      <c r="E73" s="28">
        <v>77</v>
      </c>
      <c r="F73" s="16" t="s">
        <v>13</v>
      </c>
      <c r="G73" s="25">
        <v>76.599999999999994</v>
      </c>
      <c r="H73" s="28">
        <v>76.8</v>
      </c>
      <c r="I73" s="16"/>
    </row>
    <row r="74" spans="1:9" s="4" customFormat="1" ht="27.75" customHeight="1" x14ac:dyDescent="0.25">
      <c r="A74" s="16">
        <v>71</v>
      </c>
      <c r="B74" s="44" t="s">
        <v>43</v>
      </c>
      <c r="C74" s="27">
        <v>1701</v>
      </c>
      <c r="D74" s="27">
        <v>20211701001</v>
      </c>
      <c r="E74" s="28">
        <v>78</v>
      </c>
      <c r="F74" s="16" t="s">
        <v>13</v>
      </c>
      <c r="G74" s="25">
        <v>79</v>
      </c>
      <c r="H74" s="20" t="s">
        <v>44</v>
      </c>
      <c r="I74" s="16"/>
    </row>
    <row r="75" spans="1:9" s="4" customFormat="1" ht="27.75" customHeight="1" x14ac:dyDescent="0.25">
      <c r="A75" s="16">
        <v>72</v>
      </c>
      <c r="B75" s="16" t="s">
        <v>65</v>
      </c>
      <c r="C75" s="27">
        <v>1701</v>
      </c>
      <c r="D75" s="27">
        <v>20211701004</v>
      </c>
      <c r="E75" s="28">
        <v>72</v>
      </c>
      <c r="F75" s="16" t="s">
        <v>13</v>
      </c>
      <c r="G75" s="25">
        <v>81.8</v>
      </c>
      <c r="H75" s="20" t="s">
        <v>45</v>
      </c>
      <c r="I75" s="16"/>
    </row>
    <row r="76" spans="1:9" s="4" customFormat="1" ht="27.75" customHeight="1" x14ac:dyDescent="0.25">
      <c r="A76" s="16">
        <v>73</v>
      </c>
      <c r="B76" s="16" t="s">
        <v>65</v>
      </c>
      <c r="C76" s="27">
        <v>1701</v>
      </c>
      <c r="D76" s="27">
        <v>20211701003</v>
      </c>
      <c r="E76" s="28">
        <v>74.6666666666667</v>
      </c>
      <c r="F76" s="16" t="s">
        <v>13</v>
      </c>
      <c r="G76" s="25">
        <v>80.400000000000006</v>
      </c>
      <c r="H76" s="34">
        <v>77.540000000000006</v>
      </c>
      <c r="I76" s="16"/>
    </row>
    <row r="77" spans="1:9" s="4" customFormat="1" ht="27.75" customHeight="1" x14ac:dyDescent="0.25">
      <c r="A77" s="16">
        <v>74</v>
      </c>
      <c r="B77" s="16" t="s">
        <v>66</v>
      </c>
      <c r="C77" s="17" t="s">
        <v>46</v>
      </c>
      <c r="D77" s="17" t="s">
        <v>47</v>
      </c>
      <c r="E77" s="18">
        <v>86.6666666666667</v>
      </c>
      <c r="F77" s="16" t="s">
        <v>13</v>
      </c>
      <c r="G77" s="35">
        <v>83.2</v>
      </c>
      <c r="H77" s="20">
        <v>84.933333333333394</v>
      </c>
      <c r="I77" s="16"/>
    </row>
    <row r="78" spans="1:9" s="4" customFormat="1" ht="27.75" customHeight="1" x14ac:dyDescent="0.25">
      <c r="A78" s="16">
        <v>75</v>
      </c>
      <c r="B78" s="16" t="s">
        <v>66</v>
      </c>
      <c r="C78" s="17" t="s">
        <v>46</v>
      </c>
      <c r="D78" s="17" t="s">
        <v>48</v>
      </c>
      <c r="E78" s="18">
        <v>84.6666666666667</v>
      </c>
      <c r="F78" s="16" t="s">
        <v>13</v>
      </c>
      <c r="G78" s="35">
        <v>84.6</v>
      </c>
      <c r="H78" s="20">
        <v>84.633333333333397</v>
      </c>
      <c r="I78" s="16"/>
    </row>
    <row r="79" spans="1:9" s="4" customFormat="1" ht="27.75" customHeight="1" x14ac:dyDescent="0.25">
      <c r="A79" s="16">
        <v>76</v>
      </c>
      <c r="B79" s="16" t="s">
        <v>66</v>
      </c>
      <c r="C79" s="17" t="s">
        <v>46</v>
      </c>
      <c r="D79" s="17" t="s">
        <v>49</v>
      </c>
      <c r="E79" s="18">
        <v>87</v>
      </c>
      <c r="F79" s="16" t="s">
        <v>13</v>
      </c>
      <c r="G79" s="19">
        <v>78.8</v>
      </c>
      <c r="H79" s="20">
        <v>82.9</v>
      </c>
      <c r="I79" s="16"/>
    </row>
    <row r="80" spans="1:9" s="4" customFormat="1" ht="27.75" customHeight="1" x14ac:dyDescent="0.25">
      <c r="A80" s="16">
        <v>77</v>
      </c>
      <c r="B80" s="16" t="s">
        <v>66</v>
      </c>
      <c r="C80" s="17" t="s">
        <v>50</v>
      </c>
      <c r="D80" s="17" t="s">
        <v>51</v>
      </c>
      <c r="E80" s="18">
        <v>77.6666666666667</v>
      </c>
      <c r="F80" s="16" t="s">
        <v>13</v>
      </c>
      <c r="G80" s="35">
        <v>87.96</v>
      </c>
      <c r="H80" s="20">
        <v>82.813333333333304</v>
      </c>
      <c r="I80" s="16"/>
    </row>
    <row r="81" spans="1:9" s="4" customFormat="1" ht="27.75" customHeight="1" x14ac:dyDescent="0.25">
      <c r="A81" s="16">
        <v>78</v>
      </c>
      <c r="B81" s="16" t="s">
        <v>66</v>
      </c>
      <c r="C81" s="17" t="s">
        <v>50</v>
      </c>
      <c r="D81" s="17" t="s">
        <v>52</v>
      </c>
      <c r="E81" s="18">
        <v>80</v>
      </c>
      <c r="F81" s="16" t="s">
        <v>13</v>
      </c>
      <c r="G81" s="35">
        <v>78.400000000000006</v>
      </c>
      <c r="H81" s="20">
        <v>79.2</v>
      </c>
      <c r="I81" s="16"/>
    </row>
    <row r="82" spans="1:9" s="4" customFormat="1" ht="27.75" customHeight="1" x14ac:dyDescent="0.25">
      <c r="A82" s="16">
        <v>79</v>
      </c>
      <c r="B82" s="16" t="s">
        <v>66</v>
      </c>
      <c r="C82" s="17" t="s">
        <v>53</v>
      </c>
      <c r="D82" s="17" t="s">
        <v>54</v>
      </c>
      <c r="E82" s="18">
        <v>83.3333333333333</v>
      </c>
      <c r="F82" s="16" t="s">
        <v>13</v>
      </c>
      <c r="G82" s="35">
        <v>87.58</v>
      </c>
      <c r="H82" s="20">
        <v>85.456666666666607</v>
      </c>
      <c r="I82" s="16"/>
    </row>
    <row r="83" spans="1:9" s="4" customFormat="1" ht="27.75" customHeight="1" x14ac:dyDescent="0.25">
      <c r="A83" s="16">
        <v>80</v>
      </c>
      <c r="B83" s="16" t="s">
        <v>66</v>
      </c>
      <c r="C83" s="17" t="s">
        <v>53</v>
      </c>
      <c r="D83" s="17" t="s">
        <v>55</v>
      </c>
      <c r="E83" s="18">
        <v>81.3333333333333</v>
      </c>
      <c r="F83" s="16" t="s">
        <v>13</v>
      </c>
      <c r="G83" s="35">
        <v>86.8</v>
      </c>
      <c r="H83" s="20">
        <v>84.066666666666606</v>
      </c>
      <c r="I83" s="16"/>
    </row>
    <row r="84" spans="1:9" s="4" customFormat="1" ht="27.75" customHeight="1" x14ac:dyDescent="0.25">
      <c r="A84" s="16">
        <v>81</v>
      </c>
      <c r="B84" s="16" t="s">
        <v>66</v>
      </c>
      <c r="C84" s="17" t="s">
        <v>53</v>
      </c>
      <c r="D84" s="17" t="s">
        <v>56</v>
      </c>
      <c r="E84" s="18">
        <v>80.6666666666667</v>
      </c>
      <c r="F84" s="16" t="s">
        <v>13</v>
      </c>
      <c r="G84" s="35">
        <v>82.2</v>
      </c>
      <c r="H84" s="20">
        <v>81.433333333333394</v>
      </c>
      <c r="I84" s="16"/>
    </row>
    <row r="85" spans="1:9" s="4" customFormat="1" ht="27.75" customHeight="1" x14ac:dyDescent="0.25">
      <c r="A85" s="16">
        <v>82</v>
      </c>
      <c r="B85" s="44" t="s">
        <v>57</v>
      </c>
      <c r="C85" s="21" t="s">
        <v>58</v>
      </c>
      <c r="D85" s="16">
        <v>20211901002</v>
      </c>
      <c r="E85" s="20">
        <v>81</v>
      </c>
      <c r="F85" s="16" t="s">
        <v>13</v>
      </c>
      <c r="G85" s="22">
        <v>87.58</v>
      </c>
      <c r="H85" s="20">
        <v>84.29</v>
      </c>
      <c r="I85" s="16"/>
    </row>
    <row r="86" spans="1:9" s="4" customFormat="1" ht="27.75" customHeight="1" x14ac:dyDescent="0.25">
      <c r="A86" s="16">
        <v>83</v>
      </c>
      <c r="B86" s="44" t="s">
        <v>57</v>
      </c>
      <c r="C86" s="21" t="s">
        <v>59</v>
      </c>
      <c r="D86" s="24">
        <v>20211902010</v>
      </c>
      <c r="E86" s="20">
        <v>85.67</v>
      </c>
      <c r="F86" s="16" t="s">
        <v>13</v>
      </c>
      <c r="G86" s="36">
        <v>87.28</v>
      </c>
      <c r="H86" s="18">
        <v>86.48</v>
      </c>
      <c r="I86" s="16"/>
    </row>
    <row r="87" spans="1:9" s="4" customFormat="1" ht="27.75" customHeight="1" x14ac:dyDescent="0.25">
      <c r="A87" s="16">
        <v>84</v>
      </c>
      <c r="B87" s="44" t="s">
        <v>57</v>
      </c>
      <c r="C87" s="21" t="s">
        <v>59</v>
      </c>
      <c r="D87" s="24">
        <v>20211902007</v>
      </c>
      <c r="E87" s="18">
        <v>85.33</v>
      </c>
      <c r="F87" s="16" t="s">
        <v>13</v>
      </c>
      <c r="G87" s="36">
        <v>75.86</v>
      </c>
      <c r="H87" s="20">
        <v>80.599999999999994</v>
      </c>
      <c r="I87" s="16"/>
    </row>
    <row r="88" spans="1:9" s="4" customFormat="1" ht="27.75" customHeight="1" x14ac:dyDescent="0.25">
      <c r="A88" s="16">
        <v>85</v>
      </c>
      <c r="B88" s="44" t="s">
        <v>57</v>
      </c>
      <c r="C88" s="21" t="s">
        <v>59</v>
      </c>
      <c r="D88" s="24">
        <v>20211902019</v>
      </c>
      <c r="E88" s="18">
        <v>86.67</v>
      </c>
      <c r="F88" s="16" t="s">
        <v>13</v>
      </c>
      <c r="G88" s="36">
        <v>74.14</v>
      </c>
      <c r="H88" s="20">
        <v>80.41</v>
      </c>
      <c r="I88" s="16"/>
    </row>
    <row r="89" spans="1:9" s="4" customFormat="1" ht="27.75" customHeight="1" x14ac:dyDescent="0.25">
      <c r="A89" s="16">
        <v>86</v>
      </c>
      <c r="B89" s="44" t="s">
        <v>60</v>
      </c>
      <c r="C89" s="16">
        <v>2001</v>
      </c>
      <c r="D89" s="16">
        <v>20212001001</v>
      </c>
      <c r="E89" s="20">
        <v>76</v>
      </c>
      <c r="F89" s="16" t="s">
        <v>13</v>
      </c>
      <c r="G89" s="22">
        <v>92.4</v>
      </c>
      <c r="H89" s="20">
        <f>ROUND((E89+G89)*50%,2)</f>
        <v>84.2</v>
      </c>
      <c r="I89" s="16"/>
    </row>
    <row r="90" spans="1:9" s="4" customFormat="1" ht="27.75" customHeight="1" x14ac:dyDescent="0.25">
      <c r="A90" s="16">
        <v>87</v>
      </c>
      <c r="B90" s="44" t="s">
        <v>60</v>
      </c>
      <c r="C90" s="16">
        <v>2002</v>
      </c>
      <c r="D90" s="16">
        <v>20212002003</v>
      </c>
      <c r="E90" s="20">
        <v>80.33</v>
      </c>
      <c r="F90" s="16" t="s">
        <v>13</v>
      </c>
      <c r="G90" s="22">
        <v>90.8</v>
      </c>
      <c r="H90" s="20">
        <f>ROUND((E90+G90)*50%,2)</f>
        <v>85.57</v>
      </c>
      <c r="I90" s="16"/>
    </row>
    <row r="91" spans="1:9" s="4" customFormat="1" ht="27.75" customHeight="1" x14ac:dyDescent="0.25">
      <c r="A91" s="16">
        <v>88</v>
      </c>
      <c r="B91" s="44" t="s">
        <v>60</v>
      </c>
      <c r="C91" s="16">
        <v>2002</v>
      </c>
      <c r="D91" s="16">
        <v>20212002007</v>
      </c>
      <c r="E91" s="20">
        <v>81.33</v>
      </c>
      <c r="F91" s="16" t="s">
        <v>13</v>
      </c>
      <c r="G91" s="22">
        <v>88.8</v>
      </c>
      <c r="H91" s="20">
        <f>ROUND((E91+G91)*50%,2)</f>
        <v>85.07</v>
      </c>
      <c r="I91" s="16"/>
    </row>
    <row r="92" spans="1:9" s="4" customFormat="1" ht="27.75" customHeight="1" x14ac:dyDescent="0.25">
      <c r="A92" s="16">
        <v>89</v>
      </c>
      <c r="B92" s="44" t="s">
        <v>60</v>
      </c>
      <c r="C92" s="16">
        <v>2002</v>
      </c>
      <c r="D92" s="16">
        <v>20212002009</v>
      </c>
      <c r="E92" s="20">
        <v>79.33</v>
      </c>
      <c r="F92" s="16" t="s">
        <v>13</v>
      </c>
      <c r="G92" s="22">
        <v>84</v>
      </c>
      <c r="H92" s="20">
        <f>ROUND((E92+G92)*50%,2)</f>
        <v>81.67</v>
      </c>
      <c r="I92" s="16"/>
    </row>
  </sheetData>
  <sortState ref="A4:I92">
    <sortCondition ref="C4:C92"/>
    <sortCondition descending="1" ref="H4:H92"/>
  </sortState>
  <mergeCells count="3">
    <mergeCell ref="A1:I1"/>
    <mergeCell ref="A2:C2"/>
    <mergeCell ref="H2:I2"/>
  </mergeCells>
  <phoneticPr fontId="10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李关瑞</cp:lastModifiedBy>
  <dcterms:created xsi:type="dcterms:W3CDTF">2006-09-16T00:00:00Z</dcterms:created>
  <dcterms:modified xsi:type="dcterms:W3CDTF">2021-12-06T10:25:19Z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83CAA5F0E6F843E3894D6A9D788ABBE7</vt:lpwstr>
  </property>
  <property fmtid="{D5CDD505-2E9C-101B-9397-08002B2CF9AE}" pid="3" name="KSOProductBuildVer">
    <vt:lpwstr>2052-11.1.0.11045</vt:lpwstr>
  </property>
</Properties>
</file>