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2" sheetId="3" r:id="rId1"/>
  </sheets>
  <definedNames>
    <definedName name="chengji">#REF!</definedName>
    <definedName name="gangwei">#REF!</definedName>
    <definedName name="_xlnm._FilterDatabase" localSheetId="0" hidden="1">Sheet2!$A$2:$L$2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<sst xmlns="http://schemas.openxmlformats.org/spreadsheetml/2006/main" count="279">
  <si>
    <t>金昌市2022年市直机关事业单位公开遴选工作人员综合成绩</t>
  </si>
  <si>
    <t>序号</t>
  </si>
  <si>
    <t>姓名</t>
  </si>
  <si>
    <t>职（岗）位代码</t>
  </si>
  <si>
    <t>准考证号</t>
  </si>
  <si>
    <t>笔试
成绩</t>
  </si>
  <si>
    <t>笔试成绩×0.5</t>
  </si>
  <si>
    <t>面试
成绩</t>
  </si>
  <si>
    <t>面试成绩
×0.5×0.6</t>
  </si>
  <si>
    <t>加试
成绩</t>
  </si>
  <si>
    <t>加试成绩×0.5×0.4</t>
  </si>
  <si>
    <t>综合
成绩</t>
  </si>
  <si>
    <t>备注</t>
  </si>
  <si>
    <t>王文颖</t>
  </si>
  <si>
    <t>0101</t>
  </si>
  <si>
    <t>6203011413</t>
  </si>
  <si>
    <t>李风琴</t>
  </si>
  <si>
    <t>6203011504</t>
  </si>
  <si>
    <t>何嘉仪</t>
  </si>
  <si>
    <t>6203011319</t>
  </si>
  <si>
    <t>喻雅琪</t>
  </si>
  <si>
    <t>0102</t>
  </si>
  <si>
    <t>6203011411</t>
  </si>
  <si>
    <t>韩钰年</t>
  </si>
  <si>
    <t>6203010818</t>
  </si>
  <si>
    <t>郑皓元</t>
  </si>
  <si>
    <t>6203011204</t>
  </si>
  <si>
    <t>巩秋霞</t>
  </si>
  <si>
    <t>0204</t>
  </si>
  <si>
    <t>6203011518</t>
  </si>
  <si>
    <t>杨泽峰</t>
  </si>
  <si>
    <t>6203010327</t>
  </si>
  <si>
    <t>侯丽萍</t>
  </si>
  <si>
    <t>6203011115</t>
  </si>
  <si>
    <t>陈国增</t>
  </si>
  <si>
    <t>0106</t>
  </si>
  <si>
    <t>6203011227</t>
  </si>
  <si>
    <t>叶婷</t>
  </si>
  <si>
    <t>6203011329</t>
  </si>
  <si>
    <t>王韬</t>
  </si>
  <si>
    <t>6203011326</t>
  </si>
  <si>
    <t>朱军</t>
  </si>
  <si>
    <t>0107</t>
  </si>
  <si>
    <t>6203011320</t>
  </si>
  <si>
    <t>王友河</t>
  </si>
  <si>
    <t>6203011302</t>
  </si>
  <si>
    <t>李雪</t>
  </si>
  <si>
    <t>6203011403</t>
  </si>
  <si>
    <t>潘燕琴</t>
  </si>
  <si>
    <t>0103</t>
  </si>
  <si>
    <t>6203011410</t>
  </si>
  <si>
    <t>刘国祥</t>
  </si>
  <si>
    <t>6203011316</t>
  </si>
  <si>
    <t>李宏东</t>
  </si>
  <si>
    <t>6203011217</t>
  </si>
  <si>
    <t>朱海</t>
  </si>
  <si>
    <t>0104</t>
  </si>
  <si>
    <t>6203011301</t>
  </si>
  <si>
    <t>赵斌</t>
  </si>
  <si>
    <t>6203011311</t>
  </si>
  <si>
    <t>文磊</t>
  </si>
  <si>
    <t>6203011129</t>
  </si>
  <si>
    <t>高婷</t>
  </si>
  <si>
    <t>0105</t>
  </si>
  <si>
    <t>6203010523</t>
  </si>
  <si>
    <t>吴淑兰</t>
  </si>
  <si>
    <t>6203010612</t>
  </si>
  <si>
    <t>姜吉达</t>
  </si>
  <si>
    <t>6203010608</t>
  </si>
  <si>
    <t>张宁</t>
  </si>
  <si>
    <t>0205</t>
  </si>
  <si>
    <t>6203011412</t>
  </si>
  <si>
    <t>朱晓雯</t>
  </si>
  <si>
    <t>6203011226</t>
  </si>
  <si>
    <t>陆漪洁</t>
  </si>
  <si>
    <t>6203010714</t>
  </si>
  <si>
    <t>吴晓燕</t>
  </si>
  <si>
    <t>6203010516</t>
  </si>
  <si>
    <t>田晔</t>
  </si>
  <si>
    <t>6203010821</t>
  </si>
  <si>
    <t>何晓微</t>
  </si>
  <si>
    <t>6203011313</t>
  </si>
  <si>
    <t>王佳丽</t>
  </si>
  <si>
    <t>0108</t>
  </si>
  <si>
    <t>6203011409</t>
  </si>
  <si>
    <t>党文婷</t>
  </si>
  <si>
    <t>6203011224</t>
  </si>
  <si>
    <t>鲁德琼</t>
  </si>
  <si>
    <t>6203011310</t>
  </si>
  <si>
    <t>唐倩</t>
  </si>
  <si>
    <t>0109</t>
  </si>
  <si>
    <t>6203011323</t>
  </si>
  <si>
    <t>李倩雯</t>
  </si>
  <si>
    <t>6203010425</t>
  </si>
  <si>
    <t>张燕</t>
  </si>
  <si>
    <t>6203011205</t>
  </si>
  <si>
    <t>李哲</t>
  </si>
  <si>
    <t>6203011230</t>
  </si>
  <si>
    <t>梁文雯</t>
  </si>
  <si>
    <t>6203011214</t>
  </si>
  <si>
    <t>马民国</t>
  </si>
  <si>
    <t>6203011305</t>
  </si>
  <si>
    <t>杨洋</t>
  </si>
  <si>
    <t>0110</t>
  </si>
  <si>
    <t>6203011303</t>
  </si>
  <si>
    <t>秦德华</t>
  </si>
  <si>
    <t>6203011222</t>
  </si>
  <si>
    <t>赵璇</t>
  </si>
  <si>
    <t>0111</t>
  </si>
  <si>
    <t>6203011308</t>
  </si>
  <si>
    <t>姜晓婷</t>
  </si>
  <si>
    <t>6203011223</t>
  </si>
  <si>
    <t>张洛玮</t>
  </si>
  <si>
    <t>6203010322</t>
  </si>
  <si>
    <t>许钦玉</t>
  </si>
  <si>
    <t>0112</t>
  </si>
  <si>
    <t>6203011503</t>
  </si>
  <si>
    <t>李芳</t>
  </si>
  <si>
    <t>6203011128</t>
  </si>
  <si>
    <t>樊轩彤</t>
  </si>
  <si>
    <t>6203011314</t>
  </si>
  <si>
    <t>唐晶</t>
  </si>
  <si>
    <t>0216</t>
  </si>
  <si>
    <t>6203011408</t>
  </si>
  <si>
    <t>王嘉懿</t>
  </si>
  <si>
    <t>6203010730</t>
  </si>
  <si>
    <t>吕霞</t>
  </si>
  <si>
    <t>6203010318</t>
  </si>
  <si>
    <t>刘雅民</t>
  </si>
  <si>
    <t>0115</t>
  </si>
  <si>
    <t>6203011322</t>
  </si>
  <si>
    <t>厍永杰</t>
  </si>
  <si>
    <t>6203011318</t>
  </si>
  <si>
    <t>李永天</t>
  </si>
  <si>
    <t>6203011219</t>
  </si>
  <si>
    <t>李婷</t>
  </si>
  <si>
    <t>0119</t>
  </si>
  <si>
    <t>6203011208</t>
  </si>
  <si>
    <t>李娜</t>
  </si>
  <si>
    <t>6203011209</t>
  </si>
  <si>
    <t>吴亚红</t>
  </si>
  <si>
    <t>6203011211</t>
  </si>
  <si>
    <t>何雨珊</t>
  </si>
  <si>
    <t>0122</t>
  </si>
  <si>
    <t>6203011307</t>
  </si>
  <si>
    <t>李建霞</t>
  </si>
  <si>
    <t>6203011306</t>
  </si>
  <si>
    <t>赵伟军</t>
  </si>
  <si>
    <t>6203011218</t>
  </si>
  <si>
    <t>王文燕</t>
  </si>
  <si>
    <t>0202</t>
  </si>
  <si>
    <t>6203010616</t>
  </si>
  <si>
    <t>孙娟</t>
  </si>
  <si>
    <t>6203010530</t>
  </si>
  <si>
    <t>曹娜</t>
  </si>
  <si>
    <t>6203010811</t>
  </si>
  <si>
    <t>杜彦文</t>
  </si>
  <si>
    <t>0206</t>
  </si>
  <si>
    <t>6203010904</t>
  </si>
  <si>
    <t>曹希鹏</t>
  </si>
  <si>
    <t>6203010703</t>
  </si>
  <si>
    <t>王彦博</t>
  </si>
  <si>
    <t>6203010507</t>
  </si>
  <si>
    <t>李强</t>
  </si>
  <si>
    <t>0207</t>
  </si>
  <si>
    <t>6203011203</t>
  </si>
  <si>
    <t>杨洁</t>
  </si>
  <si>
    <t>6203010710</t>
  </si>
  <si>
    <t>马静</t>
  </si>
  <si>
    <t>6203010927</t>
  </si>
  <si>
    <t>赵家源</t>
  </si>
  <si>
    <t>0209</t>
  </si>
  <si>
    <t>6203011103</t>
  </si>
  <si>
    <t>马娜</t>
  </si>
  <si>
    <t>6203010119</t>
  </si>
  <si>
    <t>王杰</t>
  </si>
  <si>
    <t>6203010718</t>
  </si>
  <si>
    <t>刘淑娟</t>
  </si>
  <si>
    <t>6203011117</t>
  </si>
  <si>
    <t>李璟</t>
  </si>
  <si>
    <t>6203010918</t>
  </si>
  <si>
    <t>樊晓燕</t>
  </si>
  <si>
    <t>6203011513</t>
  </si>
  <si>
    <t>安海林</t>
  </si>
  <si>
    <t>0208</t>
  </si>
  <si>
    <t>6203011126</t>
  </si>
  <si>
    <t>杨玉霞</t>
  </si>
  <si>
    <t>6203010402</t>
  </si>
  <si>
    <t>方艳萍</t>
  </si>
  <si>
    <t>6203010611</t>
  </si>
  <si>
    <t>刘晓玲</t>
  </si>
  <si>
    <t>0212</t>
  </si>
  <si>
    <t>6203010417</t>
  </si>
  <si>
    <t>宋洋娟</t>
  </si>
  <si>
    <t>6203010525</t>
  </si>
  <si>
    <t>杨彦玉</t>
  </si>
  <si>
    <t>6203010429</t>
  </si>
  <si>
    <t>马岩</t>
  </si>
  <si>
    <t>0213</t>
  </si>
  <si>
    <t>6203011426</t>
  </si>
  <si>
    <t>魏阳</t>
  </si>
  <si>
    <t>6203011006</t>
  </si>
  <si>
    <t>陈雪梅</t>
  </si>
  <si>
    <t>6203011228</t>
  </si>
  <si>
    <t>汪晔</t>
  </si>
  <si>
    <t>6203011011</t>
  </si>
  <si>
    <t>高淑芸</t>
  </si>
  <si>
    <t>6203010601</t>
  </si>
  <si>
    <t>侯佳利</t>
  </si>
  <si>
    <t>6203010802</t>
  </si>
  <si>
    <t>孙振兰</t>
  </si>
  <si>
    <t>0222</t>
  </si>
  <si>
    <t>6203010701</t>
  </si>
  <si>
    <t>陈明</t>
  </si>
  <si>
    <t>6203010229</t>
  </si>
  <si>
    <t>赵倩</t>
  </si>
  <si>
    <t>6203011024</t>
  </si>
  <si>
    <t>吴小桃</t>
  </si>
  <si>
    <t>0217</t>
  </si>
  <si>
    <t>6203010828</t>
  </si>
  <si>
    <t>王海荣</t>
  </si>
  <si>
    <t>6203011407</t>
  </si>
  <si>
    <t>杜峰</t>
  </si>
  <si>
    <t>6203010228</t>
  </si>
  <si>
    <t>郝光</t>
  </si>
  <si>
    <t>0218</t>
  </si>
  <si>
    <t>6203010315</t>
  </si>
  <si>
    <t>王玲玉</t>
  </si>
  <si>
    <t>6203010415</t>
  </si>
  <si>
    <t>高鑫</t>
  </si>
  <si>
    <t>6203010804</t>
  </si>
  <si>
    <t>杨亚慧</t>
  </si>
  <si>
    <t>0219</t>
  </si>
  <si>
    <t>6203010705</t>
  </si>
  <si>
    <t>瞿爱萍</t>
  </si>
  <si>
    <t>6203010317</t>
  </si>
  <si>
    <t>杨衍静</t>
  </si>
  <si>
    <t>6203010220</t>
  </si>
  <si>
    <t>张玉洁</t>
  </si>
  <si>
    <t>0220</t>
  </si>
  <si>
    <t>6203011508</t>
  </si>
  <si>
    <t>乔曾鹏</t>
  </si>
  <si>
    <t>6203010817</t>
  </si>
  <si>
    <t>陆惠敏</t>
  </si>
  <si>
    <t>0221</t>
  </si>
  <si>
    <t>6203011019</t>
  </si>
  <si>
    <t>牛茜</t>
  </si>
  <si>
    <t>6203010324</t>
  </si>
  <si>
    <t>朱世武</t>
  </si>
  <si>
    <t>6203010717</t>
  </si>
  <si>
    <t>刘晓红</t>
  </si>
  <si>
    <t>0211</t>
  </si>
  <si>
    <t>6203010501</t>
  </si>
  <si>
    <t>甄玉翠</t>
  </si>
  <si>
    <t>6203011509</t>
  </si>
  <si>
    <t>许发贵</t>
  </si>
  <si>
    <t>6203010316</t>
  </si>
  <si>
    <t>赵文婷</t>
  </si>
  <si>
    <t>6203011123</t>
  </si>
  <si>
    <t>郜惠敏</t>
  </si>
  <si>
    <t>0223</t>
  </si>
  <si>
    <t>6203010219</t>
  </si>
  <si>
    <t>陆风君</t>
  </si>
  <si>
    <t>6203010123</t>
  </si>
  <si>
    <t>高倩</t>
  </si>
  <si>
    <t>6203010709</t>
  </si>
  <si>
    <t>韩洁琼</t>
  </si>
  <si>
    <t>6203011415</t>
  </si>
  <si>
    <t>张雪娇</t>
  </si>
  <si>
    <t>6203011106</t>
  </si>
  <si>
    <t>张蔚宁</t>
  </si>
  <si>
    <t>6203010513</t>
  </si>
  <si>
    <t>孙翠萍</t>
  </si>
  <si>
    <t>0224</t>
  </si>
  <si>
    <t>6203011512</t>
  </si>
  <si>
    <t>吕梦莹</t>
  </si>
  <si>
    <t>6203011104</t>
  </si>
  <si>
    <t>马春兰</t>
  </si>
  <si>
    <t>6203010104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</si>
</sst>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name val="宋体"/>
      <charset val="134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8"/>
  <sheetViews>
    <sheetView tabSelected="1" workbookViewId="0">
      <selection activeCell="P76" sqref="P76"/>
    </sheetView>
  </sheetViews>
  <sheetFormatPr defaultColWidth="9" defaultRowHeight="13.5"/>
  <cols>
    <col min="1" max="1" width="3.89166666666667" style="1" customWidth="1"/>
    <col min="2" max="2" width="8.375" style="1" customWidth="1"/>
    <col min="3" max="3" width="8.75" style="1" customWidth="1"/>
    <col min="4" max="4" width="11.6583333333333" style="1" customWidth="1"/>
    <col min="5" max="5" width="7.375" style="1" customWidth="1"/>
    <col min="6" max="6" width="8.625" style="1" customWidth="1"/>
    <col min="7" max="7" width="7.375" style="1" customWidth="1"/>
    <col min="8" max="8" width="11.2" style="1" customWidth="1"/>
    <col min="9" max="9" width="7.375" style="1" customWidth="1"/>
    <col min="10" max="10" width="11.2083333333333" style="1" customWidth="1"/>
    <col min="11" max="11" width="7.375" style="1" customWidth="1"/>
    <col min="12" max="12" width="7" style="1" customWidth="1"/>
    <col min="13" max="16383" width="9" style="1"/>
    <col min="16384" max="16384" width="9" style="3"/>
  </cols>
  <sheetData>
    <row r="1" s="1" customFormat="1" ht="72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52" customHeight="1" spans="1:12">
      <c r="A2" s="6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7" t="s">
        <v>12</v>
      </c>
    </row>
    <row r="3" s="1" customFormat="1" ht="21" customHeight="1" spans="1:12">
      <c r="A3" s="10">
        <v>1</v>
      </c>
      <c r="B3" s="10" t="s">
        <v>13</v>
      </c>
      <c r="C3" s="11" t="s">
        <v>14</v>
      </c>
      <c r="D3" s="14" t="s">
        <v>15</v>
      </c>
      <c r="E3" s="12">
        <v>81.85</v>
      </c>
      <c r="F3" s="12">
        <f t="shared" ref="F3:F66" si="0">E3*0.5</f>
        <v>40.925</v>
      </c>
      <c r="G3" s="12">
        <v>88.8</v>
      </c>
      <c r="H3" s="12">
        <f t="shared" ref="H3:H14" si="1">G3*0.5</f>
        <v>44.4</v>
      </c>
      <c r="I3" s="12"/>
      <c r="J3" s="12"/>
      <c r="K3" s="12">
        <f t="shared" ref="K3:K14" si="2">F3+H3</f>
        <v>85.325</v>
      </c>
      <c r="L3" s="13"/>
    </row>
    <row r="4" s="1" customFormat="1" ht="21" customHeight="1" spans="1:12">
      <c r="A4" s="10">
        <v>2</v>
      </c>
      <c r="B4" s="10" t="s">
        <v>16</v>
      </c>
      <c r="C4" s="11" t="s">
        <v>14</v>
      </c>
      <c r="D4" s="14" t="s">
        <v>17</v>
      </c>
      <c r="E4" s="12">
        <v>81.5</v>
      </c>
      <c r="F4" s="12">
        <f t="shared" si="0"/>
        <v>40.75</v>
      </c>
      <c r="G4" s="12">
        <v>88.2</v>
      </c>
      <c r="H4" s="12">
        <f t="shared" si="1"/>
        <v>44.1</v>
      </c>
      <c r="I4" s="12"/>
      <c r="J4" s="12"/>
      <c r="K4" s="12">
        <f t="shared" si="2"/>
        <v>84.85</v>
      </c>
      <c r="L4" s="13"/>
    </row>
    <row r="5" s="1" customFormat="1" ht="21" customHeight="1" spans="1:12">
      <c r="A5" s="10">
        <v>3</v>
      </c>
      <c r="B5" s="10" t="s">
        <v>18</v>
      </c>
      <c r="C5" s="11" t="s">
        <v>14</v>
      </c>
      <c r="D5" s="14" t="s">
        <v>19</v>
      </c>
      <c r="E5" s="12">
        <v>79.75</v>
      </c>
      <c r="F5" s="12">
        <f t="shared" si="0"/>
        <v>39.875</v>
      </c>
      <c r="G5" s="12">
        <v>88.4</v>
      </c>
      <c r="H5" s="12">
        <f t="shared" si="1"/>
        <v>44.2</v>
      </c>
      <c r="I5" s="12"/>
      <c r="J5" s="12"/>
      <c r="K5" s="12">
        <f t="shared" si="2"/>
        <v>84.075</v>
      </c>
      <c r="L5" s="13"/>
    </row>
    <row r="6" s="1" customFormat="1" ht="21" customHeight="1" spans="1:12">
      <c r="A6" s="10">
        <v>4</v>
      </c>
      <c r="B6" s="10" t="s">
        <v>20</v>
      </c>
      <c r="C6" s="11" t="s">
        <v>21</v>
      </c>
      <c r="D6" s="14" t="s">
        <v>22</v>
      </c>
      <c r="E6" s="12">
        <v>80.45</v>
      </c>
      <c r="F6" s="12">
        <f t="shared" si="0"/>
        <v>40.225</v>
      </c>
      <c r="G6" s="12">
        <v>86.6</v>
      </c>
      <c r="H6" s="12">
        <f t="shared" si="1"/>
        <v>43.3</v>
      </c>
      <c r="I6" s="12"/>
      <c r="J6" s="12"/>
      <c r="K6" s="12">
        <f t="shared" si="2"/>
        <v>83.525</v>
      </c>
      <c r="L6" s="13"/>
    </row>
    <row r="7" s="1" customFormat="1" ht="21" customHeight="1" spans="1:12">
      <c r="A7" s="10">
        <v>5</v>
      </c>
      <c r="B7" s="10" t="s">
        <v>23</v>
      </c>
      <c r="C7" s="11" t="s">
        <v>21</v>
      </c>
      <c r="D7" s="14" t="s">
        <v>24</v>
      </c>
      <c r="E7" s="12">
        <v>79.4</v>
      </c>
      <c r="F7" s="12">
        <f t="shared" si="0"/>
        <v>39.7</v>
      </c>
      <c r="G7" s="12">
        <v>89.1</v>
      </c>
      <c r="H7" s="12">
        <f t="shared" si="1"/>
        <v>44.55</v>
      </c>
      <c r="I7" s="12"/>
      <c r="J7" s="12"/>
      <c r="K7" s="12">
        <f t="shared" si="2"/>
        <v>84.25</v>
      </c>
      <c r="L7" s="13"/>
    </row>
    <row r="8" s="1" customFormat="1" ht="21" customHeight="1" spans="1:12">
      <c r="A8" s="10">
        <v>6</v>
      </c>
      <c r="B8" s="10" t="s">
        <v>25</v>
      </c>
      <c r="C8" s="11" t="s">
        <v>21</v>
      </c>
      <c r="D8" s="14" t="s">
        <v>26</v>
      </c>
      <c r="E8" s="12">
        <v>79.2</v>
      </c>
      <c r="F8" s="12">
        <f t="shared" si="0"/>
        <v>39.6</v>
      </c>
      <c r="G8" s="12">
        <v>90.4</v>
      </c>
      <c r="H8" s="12">
        <f t="shared" si="1"/>
        <v>45.2</v>
      </c>
      <c r="I8" s="12"/>
      <c r="J8" s="12"/>
      <c r="K8" s="12">
        <f t="shared" si="2"/>
        <v>84.8</v>
      </c>
      <c r="L8" s="13"/>
    </row>
    <row r="9" s="1" customFormat="1" ht="21" customHeight="1" spans="1:12">
      <c r="A9" s="10">
        <v>7</v>
      </c>
      <c r="B9" s="10" t="s">
        <v>27</v>
      </c>
      <c r="C9" s="11" t="s">
        <v>28</v>
      </c>
      <c r="D9" s="14" t="s">
        <v>29</v>
      </c>
      <c r="E9" s="12">
        <v>80.3</v>
      </c>
      <c r="F9" s="12">
        <f t="shared" si="0"/>
        <v>40.15</v>
      </c>
      <c r="G9" s="12">
        <v>83.8</v>
      </c>
      <c r="H9" s="12">
        <f t="shared" si="1"/>
        <v>41.9</v>
      </c>
      <c r="I9" s="12"/>
      <c r="J9" s="12"/>
      <c r="K9" s="12">
        <f t="shared" si="2"/>
        <v>82.05</v>
      </c>
      <c r="L9" s="13"/>
    </row>
    <row r="10" s="1" customFormat="1" ht="21" customHeight="1" spans="1:12">
      <c r="A10" s="10">
        <v>8</v>
      </c>
      <c r="B10" s="10" t="s">
        <v>30</v>
      </c>
      <c r="C10" s="11" t="s">
        <v>28</v>
      </c>
      <c r="D10" s="14" t="s">
        <v>31</v>
      </c>
      <c r="E10" s="12">
        <v>79.2</v>
      </c>
      <c r="F10" s="12">
        <f t="shared" si="0"/>
        <v>39.6</v>
      </c>
      <c r="G10" s="12">
        <v>88.8</v>
      </c>
      <c r="H10" s="12">
        <f t="shared" si="1"/>
        <v>44.4</v>
      </c>
      <c r="I10" s="12"/>
      <c r="J10" s="12"/>
      <c r="K10" s="12">
        <f t="shared" si="2"/>
        <v>84</v>
      </c>
      <c r="L10" s="13"/>
    </row>
    <row r="11" s="1" customFormat="1" ht="21" customHeight="1" spans="1:12">
      <c r="A11" s="10">
        <v>9</v>
      </c>
      <c r="B11" s="10" t="s">
        <v>32</v>
      </c>
      <c r="C11" s="11" t="s">
        <v>28</v>
      </c>
      <c r="D11" s="14" t="s">
        <v>33</v>
      </c>
      <c r="E11" s="12">
        <v>78</v>
      </c>
      <c r="F11" s="12">
        <f t="shared" si="0"/>
        <v>39</v>
      </c>
      <c r="G11" s="12">
        <v>89.6</v>
      </c>
      <c r="H11" s="12">
        <f t="shared" si="1"/>
        <v>44.8</v>
      </c>
      <c r="I11" s="12"/>
      <c r="J11" s="12"/>
      <c r="K11" s="12">
        <f t="shared" si="2"/>
        <v>83.8</v>
      </c>
      <c r="L11" s="13"/>
    </row>
    <row r="12" s="1" customFormat="1" ht="21" customHeight="1" spans="1:12">
      <c r="A12" s="10">
        <v>10</v>
      </c>
      <c r="B12" s="10" t="s">
        <v>34</v>
      </c>
      <c r="C12" s="11" t="s">
        <v>35</v>
      </c>
      <c r="D12" s="14" t="s">
        <v>36</v>
      </c>
      <c r="E12" s="12">
        <v>80.9</v>
      </c>
      <c r="F12" s="12">
        <f t="shared" si="0"/>
        <v>40.45</v>
      </c>
      <c r="G12" s="12">
        <v>85.9</v>
      </c>
      <c r="H12" s="12">
        <f t="shared" si="1"/>
        <v>42.95</v>
      </c>
      <c r="I12" s="12"/>
      <c r="J12" s="12"/>
      <c r="K12" s="12">
        <f t="shared" si="2"/>
        <v>83.4</v>
      </c>
      <c r="L12" s="13"/>
    </row>
    <row r="13" s="1" customFormat="1" ht="21" customHeight="1" spans="1:12">
      <c r="A13" s="10">
        <v>11</v>
      </c>
      <c r="B13" s="10" t="s">
        <v>37</v>
      </c>
      <c r="C13" s="11" t="s">
        <v>35</v>
      </c>
      <c r="D13" s="14" t="s">
        <v>38</v>
      </c>
      <c r="E13" s="12">
        <v>80</v>
      </c>
      <c r="F13" s="12">
        <f t="shared" si="0"/>
        <v>40</v>
      </c>
      <c r="G13" s="12">
        <v>87.8</v>
      </c>
      <c r="H13" s="12">
        <f t="shared" si="1"/>
        <v>43.9</v>
      </c>
      <c r="I13" s="12"/>
      <c r="J13" s="12"/>
      <c r="K13" s="12">
        <f t="shared" si="2"/>
        <v>83.9</v>
      </c>
      <c r="L13" s="13"/>
    </row>
    <row r="14" s="1" customFormat="1" ht="21" customHeight="1" spans="1:12">
      <c r="A14" s="10">
        <v>12</v>
      </c>
      <c r="B14" s="10" t="s">
        <v>39</v>
      </c>
      <c r="C14" s="11" t="s">
        <v>35</v>
      </c>
      <c r="D14" s="14" t="s">
        <v>40</v>
      </c>
      <c r="E14" s="12">
        <v>79.8</v>
      </c>
      <c r="F14" s="12">
        <f t="shared" si="0"/>
        <v>39.9</v>
      </c>
      <c r="G14" s="12">
        <v>89.2</v>
      </c>
      <c r="H14" s="12">
        <f t="shared" si="1"/>
        <v>44.6</v>
      </c>
      <c r="I14" s="12"/>
      <c r="J14" s="12"/>
      <c r="K14" s="12">
        <f t="shared" si="2"/>
        <v>84.5</v>
      </c>
      <c r="L14" s="13"/>
    </row>
    <row r="15" s="1" customFormat="1" ht="21" customHeight="1" spans="1:12">
      <c r="A15" s="10">
        <v>13</v>
      </c>
      <c r="B15" s="10" t="s">
        <v>41</v>
      </c>
      <c r="C15" s="11" t="s">
        <v>42</v>
      </c>
      <c r="D15" s="14" t="s">
        <v>43</v>
      </c>
      <c r="E15" s="12">
        <v>80.35</v>
      </c>
      <c r="F15" s="12">
        <f t="shared" si="0"/>
        <v>40.175</v>
      </c>
      <c r="G15" s="12">
        <v>91.6</v>
      </c>
      <c r="H15" s="12">
        <f t="shared" ref="H15:H26" si="3">G15*0.5*0.6</f>
        <v>27.48</v>
      </c>
      <c r="I15" s="12">
        <v>93</v>
      </c>
      <c r="J15" s="12">
        <f t="shared" ref="J15:J26" si="4">I15*0.5*0.4</f>
        <v>18.6</v>
      </c>
      <c r="K15" s="12">
        <f t="shared" ref="K15:K26" si="5">F15+H15+J15</f>
        <v>86.255</v>
      </c>
      <c r="L15" s="13"/>
    </row>
    <row r="16" s="1" customFormat="1" ht="21" customHeight="1" spans="1:12">
      <c r="A16" s="10">
        <v>14</v>
      </c>
      <c r="B16" s="10" t="s">
        <v>44</v>
      </c>
      <c r="C16" s="11" t="s">
        <v>42</v>
      </c>
      <c r="D16" s="14" t="s">
        <v>45</v>
      </c>
      <c r="E16" s="12">
        <v>78.15</v>
      </c>
      <c r="F16" s="12">
        <f t="shared" si="0"/>
        <v>39.075</v>
      </c>
      <c r="G16" s="12">
        <v>90.3</v>
      </c>
      <c r="H16" s="12">
        <f t="shared" si="3"/>
        <v>27.09</v>
      </c>
      <c r="I16" s="12">
        <v>90.83</v>
      </c>
      <c r="J16" s="12">
        <f t="shared" si="4"/>
        <v>18.166</v>
      </c>
      <c r="K16" s="12">
        <f t="shared" si="5"/>
        <v>84.331</v>
      </c>
      <c r="L16" s="13"/>
    </row>
    <row r="17" s="1" customFormat="1" ht="21" customHeight="1" spans="1:12">
      <c r="A17" s="10">
        <v>15</v>
      </c>
      <c r="B17" s="10" t="s">
        <v>46</v>
      </c>
      <c r="C17" s="11" t="s">
        <v>42</v>
      </c>
      <c r="D17" s="14" t="s">
        <v>47</v>
      </c>
      <c r="E17" s="12">
        <v>73.7</v>
      </c>
      <c r="F17" s="12">
        <f t="shared" si="0"/>
        <v>36.85</v>
      </c>
      <c r="G17" s="12">
        <v>87.4</v>
      </c>
      <c r="H17" s="12">
        <f t="shared" si="3"/>
        <v>26.22</v>
      </c>
      <c r="I17" s="12">
        <v>88.5</v>
      </c>
      <c r="J17" s="12">
        <f t="shared" si="4"/>
        <v>17.7</v>
      </c>
      <c r="K17" s="12">
        <f t="shared" si="5"/>
        <v>80.77</v>
      </c>
      <c r="L17" s="13"/>
    </row>
    <row r="18" s="1" customFormat="1" ht="21" customHeight="1" spans="1:12">
      <c r="A18" s="10">
        <v>16</v>
      </c>
      <c r="B18" s="10" t="s">
        <v>48</v>
      </c>
      <c r="C18" s="11" t="s">
        <v>49</v>
      </c>
      <c r="D18" s="14" t="s">
        <v>50</v>
      </c>
      <c r="E18" s="12">
        <v>81.05</v>
      </c>
      <c r="F18" s="12">
        <f t="shared" si="0"/>
        <v>40.525</v>
      </c>
      <c r="G18" s="12">
        <v>83.4</v>
      </c>
      <c r="H18" s="12">
        <f t="shared" si="3"/>
        <v>25.02</v>
      </c>
      <c r="I18" s="12">
        <v>79</v>
      </c>
      <c r="J18" s="12">
        <f t="shared" si="4"/>
        <v>15.8</v>
      </c>
      <c r="K18" s="12">
        <f t="shared" si="5"/>
        <v>81.345</v>
      </c>
      <c r="L18" s="13"/>
    </row>
    <row r="19" s="1" customFormat="1" ht="21" customHeight="1" spans="1:12">
      <c r="A19" s="10">
        <v>17</v>
      </c>
      <c r="B19" s="10" t="s">
        <v>51</v>
      </c>
      <c r="C19" s="11" t="s">
        <v>49</v>
      </c>
      <c r="D19" s="14" t="s">
        <v>52</v>
      </c>
      <c r="E19" s="12">
        <v>79</v>
      </c>
      <c r="F19" s="12">
        <f t="shared" si="0"/>
        <v>39.5</v>
      </c>
      <c r="G19" s="12">
        <v>86.8</v>
      </c>
      <c r="H19" s="12">
        <f t="shared" si="3"/>
        <v>26.04</v>
      </c>
      <c r="I19" s="12">
        <v>81</v>
      </c>
      <c r="J19" s="12">
        <f t="shared" si="4"/>
        <v>16.2</v>
      </c>
      <c r="K19" s="12">
        <f t="shared" si="5"/>
        <v>81.74</v>
      </c>
      <c r="L19" s="13"/>
    </row>
    <row r="20" s="1" customFormat="1" ht="21" customHeight="1" spans="1:12">
      <c r="A20" s="10">
        <v>18</v>
      </c>
      <c r="B20" s="10" t="s">
        <v>53</v>
      </c>
      <c r="C20" s="11" t="s">
        <v>49</v>
      </c>
      <c r="D20" s="14" t="s">
        <v>54</v>
      </c>
      <c r="E20" s="12">
        <v>77.2</v>
      </c>
      <c r="F20" s="12">
        <f t="shared" si="0"/>
        <v>38.6</v>
      </c>
      <c r="G20" s="12">
        <v>82.4</v>
      </c>
      <c r="H20" s="12">
        <f t="shared" si="3"/>
        <v>24.72</v>
      </c>
      <c r="I20" s="12">
        <v>78.5</v>
      </c>
      <c r="J20" s="12">
        <f t="shared" si="4"/>
        <v>15.7</v>
      </c>
      <c r="K20" s="12">
        <f t="shared" si="5"/>
        <v>79.02</v>
      </c>
      <c r="L20" s="13"/>
    </row>
    <row r="21" s="1" customFormat="1" ht="21" customHeight="1" spans="1:12">
      <c r="A21" s="10">
        <v>19</v>
      </c>
      <c r="B21" s="10" t="s">
        <v>55</v>
      </c>
      <c r="C21" s="11" t="s">
        <v>56</v>
      </c>
      <c r="D21" s="14" t="s">
        <v>57</v>
      </c>
      <c r="E21" s="12">
        <v>79.75</v>
      </c>
      <c r="F21" s="12">
        <f t="shared" si="0"/>
        <v>39.875</v>
      </c>
      <c r="G21" s="12">
        <v>85.8</v>
      </c>
      <c r="H21" s="12">
        <f t="shared" si="3"/>
        <v>25.74</v>
      </c>
      <c r="I21" s="12">
        <v>77.5</v>
      </c>
      <c r="J21" s="12">
        <f t="shared" si="4"/>
        <v>15.5</v>
      </c>
      <c r="K21" s="12">
        <f t="shared" si="5"/>
        <v>81.115</v>
      </c>
      <c r="L21" s="13"/>
    </row>
    <row r="22" s="1" customFormat="1" ht="21" customHeight="1" spans="1:12">
      <c r="A22" s="10">
        <v>20</v>
      </c>
      <c r="B22" s="10" t="s">
        <v>58</v>
      </c>
      <c r="C22" s="11" t="s">
        <v>56</v>
      </c>
      <c r="D22" s="14" t="s">
        <v>59</v>
      </c>
      <c r="E22" s="12">
        <v>79.2</v>
      </c>
      <c r="F22" s="12">
        <f t="shared" si="0"/>
        <v>39.6</v>
      </c>
      <c r="G22" s="12">
        <v>90.8</v>
      </c>
      <c r="H22" s="12">
        <f t="shared" si="3"/>
        <v>27.24</v>
      </c>
      <c r="I22" s="12">
        <v>83</v>
      </c>
      <c r="J22" s="12">
        <f t="shared" si="4"/>
        <v>16.6</v>
      </c>
      <c r="K22" s="12">
        <f t="shared" si="5"/>
        <v>83.44</v>
      </c>
      <c r="L22" s="13"/>
    </row>
    <row r="23" s="1" customFormat="1" ht="21" customHeight="1" spans="1:12">
      <c r="A23" s="10">
        <v>21</v>
      </c>
      <c r="B23" s="10" t="s">
        <v>60</v>
      </c>
      <c r="C23" s="11" t="s">
        <v>56</v>
      </c>
      <c r="D23" s="14" t="s">
        <v>61</v>
      </c>
      <c r="E23" s="12">
        <v>76.5</v>
      </c>
      <c r="F23" s="12">
        <f t="shared" si="0"/>
        <v>38.25</v>
      </c>
      <c r="G23" s="12">
        <v>87</v>
      </c>
      <c r="H23" s="12">
        <f t="shared" si="3"/>
        <v>26.1</v>
      </c>
      <c r="I23" s="12">
        <v>77</v>
      </c>
      <c r="J23" s="12">
        <f t="shared" si="4"/>
        <v>15.4</v>
      </c>
      <c r="K23" s="12">
        <f t="shared" si="5"/>
        <v>79.75</v>
      </c>
      <c r="L23" s="13"/>
    </row>
    <row r="24" s="1" customFormat="1" ht="21" customHeight="1" spans="1:12">
      <c r="A24" s="10">
        <v>22</v>
      </c>
      <c r="B24" s="10" t="s">
        <v>62</v>
      </c>
      <c r="C24" s="11" t="s">
        <v>63</v>
      </c>
      <c r="D24" s="14" t="s">
        <v>64</v>
      </c>
      <c r="E24" s="12">
        <v>80.95</v>
      </c>
      <c r="F24" s="12">
        <f t="shared" si="0"/>
        <v>40.475</v>
      </c>
      <c r="G24" s="12">
        <v>89.4</v>
      </c>
      <c r="H24" s="12">
        <f t="shared" si="3"/>
        <v>26.82</v>
      </c>
      <c r="I24" s="12">
        <v>77.5</v>
      </c>
      <c r="J24" s="12">
        <f t="shared" si="4"/>
        <v>15.5</v>
      </c>
      <c r="K24" s="12">
        <f t="shared" si="5"/>
        <v>82.795</v>
      </c>
      <c r="L24" s="13"/>
    </row>
    <row r="25" s="1" customFormat="1" ht="21" customHeight="1" spans="1:12">
      <c r="A25" s="10">
        <v>23</v>
      </c>
      <c r="B25" s="10" t="s">
        <v>65</v>
      </c>
      <c r="C25" s="11" t="s">
        <v>63</v>
      </c>
      <c r="D25" s="14" t="s">
        <v>66</v>
      </c>
      <c r="E25" s="12">
        <v>80.3</v>
      </c>
      <c r="F25" s="12">
        <f t="shared" si="0"/>
        <v>40.15</v>
      </c>
      <c r="G25" s="12">
        <v>88.8</v>
      </c>
      <c r="H25" s="12">
        <f t="shared" si="3"/>
        <v>26.64</v>
      </c>
      <c r="I25" s="12">
        <v>81</v>
      </c>
      <c r="J25" s="12">
        <f t="shared" si="4"/>
        <v>16.2</v>
      </c>
      <c r="K25" s="12">
        <f t="shared" si="5"/>
        <v>82.99</v>
      </c>
      <c r="L25" s="13"/>
    </row>
    <row r="26" s="1" customFormat="1" ht="21" customHeight="1" spans="1:12">
      <c r="A26" s="10">
        <v>24</v>
      </c>
      <c r="B26" s="10" t="s">
        <v>67</v>
      </c>
      <c r="C26" s="11" t="s">
        <v>63</v>
      </c>
      <c r="D26" s="14" t="s">
        <v>68</v>
      </c>
      <c r="E26" s="12">
        <v>79.8</v>
      </c>
      <c r="F26" s="12">
        <f t="shared" si="0"/>
        <v>39.9</v>
      </c>
      <c r="G26" s="12">
        <v>90.8</v>
      </c>
      <c r="H26" s="12">
        <f t="shared" si="3"/>
        <v>27.24</v>
      </c>
      <c r="I26" s="12">
        <v>78</v>
      </c>
      <c r="J26" s="12">
        <f t="shared" si="4"/>
        <v>15.6</v>
      </c>
      <c r="K26" s="12">
        <f t="shared" si="5"/>
        <v>82.74</v>
      </c>
      <c r="L26" s="13"/>
    </row>
    <row r="27" s="1" customFormat="1" ht="21" customHeight="1" spans="1:12">
      <c r="A27" s="10">
        <v>25</v>
      </c>
      <c r="B27" s="10" t="s">
        <v>69</v>
      </c>
      <c r="C27" s="11" t="s">
        <v>70</v>
      </c>
      <c r="D27" s="14" t="s">
        <v>71</v>
      </c>
      <c r="E27" s="12">
        <v>82.45</v>
      </c>
      <c r="F27" s="12">
        <f t="shared" si="0"/>
        <v>41.225</v>
      </c>
      <c r="G27" s="12">
        <v>87.8</v>
      </c>
      <c r="H27" s="12">
        <f t="shared" ref="H27:H52" si="6">G27*0.5</f>
        <v>43.9</v>
      </c>
      <c r="I27" s="12"/>
      <c r="J27" s="12"/>
      <c r="K27" s="12">
        <f t="shared" ref="K27:K52" si="7">F27+H27</f>
        <v>85.125</v>
      </c>
      <c r="L27" s="13"/>
    </row>
    <row r="28" s="1" customFormat="1" ht="21" customHeight="1" spans="1:12">
      <c r="A28" s="10">
        <v>26</v>
      </c>
      <c r="B28" s="10" t="s">
        <v>72</v>
      </c>
      <c r="C28" s="11" t="s">
        <v>70</v>
      </c>
      <c r="D28" s="14" t="s">
        <v>73</v>
      </c>
      <c r="E28" s="12">
        <v>81.65</v>
      </c>
      <c r="F28" s="12">
        <f t="shared" si="0"/>
        <v>40.825</v>
      </c>
      <c r="G28" s="12">
        <v>85</v>
      </c>
      <c r="H28" s="12">
        <f t="shared" si="6"/>
        <v>42.5</v>
      </c>
      <c r="I28" s="12"/>
      <c r="J28" s="12"/>
      <c r="K28" s="12">
        <f t="shared" si="7"/>
        <v>83.325</v>
      </c>
      <c r="L28" s="13"/>
    </row>
    <row r="29" s="1" customFormat="1" ht="21" customHeight="1" spans="1:12">
      <c r="A29" s="10">
        <v>27</v>
      </c>
      <c r="B29" s="10" t="s">
        <v>74</v>
      </c>
      <c r="C29" s="11" t="s">
        <v>70</v>
      </c>
      <c r="D29" s="14" t="s">
        <v>75</v>
      </c>
      <c r="E29" s="12">
        <v>81.55</v>
      </c>
      <c r="F29" s="12">
        <f t="shared" si="0"/>
        <v>40.775</v>
      </c>
      <c r="G29" s="12">
        <v>85.4</v>
      </c>
      <c r="H29" s="12">
        <f t="shared" si="6"/>
        <v>42.7</v>
      </c>
      <c r="I29" s="12"/>
      <c r="J29" s="12"/>
      <c r="K29" s="12">
        <f t="shared" si="7"/>
        <v>83.475</v>
      </c>
      <c r="L29" s="13"/>
    </row>
    <row r="30" s="1" customFormat="1" ht="21" customHeight="1" spans="1:12">
      <c r="A30" s="10">
        <v>28</v>
      </c>
      <c r="B30" s="10" t="s">
        <v>76</v>
      </c>
      <c r="C30" s="11" t="s">
        <v>70</v>
      </c>
      <c r="D30" s="14" t="s">
        <v>77</v>
      </c>
      <c r="E30" s="12">
        <v>81.3</v>
      </c>
      <c r="F30" s="12">
        <f t="shared" si="0"/>
        <v>40.65</v>
      </c>
      <c r="G30" s="12">
        <v>85.4</v>
      </c>
      <c r="H30" s="12">
        <f t="shared" si="6"/>
        <v>42.7</v>
      </c>
      <c r="I30" s="12"/>
      <c r="J30" s="12"/>
      <c r="K30" s="12">
        <f t="shared" si="7"/>
        <v>83.35</v>
      </c>
      <c r="L30" s="13"/>
    </row>
    <row r="31" s="1" customFormat="1" ht="21" customHeight="1" spans="1:12">
      <c r="A31" s="10">
        <v>29</v>
      </c>
      <c r="B31" s="10" t="s">
        <v>78</v>
      </c>
      <c r="C31" s="11" t="s">
        <v>70</v>
      </c>
      <c r="D31" s="14" t="s">
        <v>79</v>
      </c>
      <c r="E31" s="12">
        <v>80.8</v>
      </c>
      <c r="F31" s="12">
        <f t="shared" si="0"/>
        <v>40.4</v>
      </c>
      <c r="G31" s="12">
        <v>85.2</v>
      </c>
      <c r="H31" s="12">
        <f t="shared" si="6"/>
        <v>42.6</v>
      </c>
      <c r="I31" s="12"/>
      <c r="J31" s="12"/>
      <c r="K31" s="12">
        <f t="shared" si="7"/>
        <v>83</v>
      </c>
      <c r="L31" s="13"/>
    </row>
    <row r="32" s="1" customFormat="1" ht="21" customHeight="1" spans="1:12">
      <c r="A32" s="10">
        <v>30</v>
      </c>
      <c r="B32" s="10" t="s">
        <v>80</v>
      </c>
      <c r="C32" s="11" t="s">
        <v>70</v>
      </c>
      <c r="D32" s="14" t="s">
        <v>81</v>
      </c>
      <c r="E32" s="12">
        <v>80.75</v>
      </c>
      <c r="F32" s="12">
        <f t="shared" si="0"/>
        <v>40.375</v>
      </c>
      <c r="G32" s="12">
        <v>83.2</v>
      </c>
      <c r="H32" s="12">
        <f t="shared" si="6"/>
        <v>41.6</v>
      </c>
      <c r="I32" s="12"/>
      <c r="J32" s="12"/>
      <c r="K32" s="12">
        <f t="shared" si="7"/>
        <v>81.975</v>
      </c>
      <c r="L32" s="13"/>
    </row>
    <row r="33" s="1" customFormat="1" ht="21" customHeight="1" spans="1:12">
      <c r="A33" s="10">
        <v>31</v>
      </c>
      <c r="B33" s="10" t="s">
        <v>82</v>
      </c>
      <c r="C33" s="11" t="s">
        <v>83</v>
      </c>
      <c r="D33" s="14" t="s">
        <v>84</v>
      </c>
      <c r="E33" s="12">
        <v>81.95</v>
      </c>
      <c r="F33" s="12">
        <f t="shared" si="0"/>
        <v>40.975</v>
      </c>
      <c r="G33" s="12">
        <v>85.2</v>
      </c>
      <c r="H33" s="12">
        <f t="shared" si="6"/>
        <v>42.6</v>
      </c>
      <c r="I33" s="12"/>
      <c r="J33" s="12"/>
      <c r="K33" s="12">
        <f t="shared" si="7"/>
        <v>83.575</v>
      </c>
      <c r="L33" s="13"/>
    </row>
    <row r="34" s="1" customFormat="1" ht="21" customHeight="1" spans="1:12">
      <c r="A34" s="10">
        <v>32</v>
      </c>
      <c r="B34" s="10" t="s">
        <v>85</v>
      </c>
      <c r="C34" s="11" t="s">
        <v>83</v>
      </c>
      <c r="D34" s="14" t="s">
        <v>86</v>
      </c>
      <c r="E34" s="12">
        <v>81.1</v>
      </c>
      <c r="F34" s="12">
        <f t="shared" si="0"/>
        <v>40.55</v>
      </c>
      <c r="G34" s="12">
        <v>85</v>
      </c>
      <c r="H34" s="12">
        <f t="shared" si="6"/>
        <v>42.5</v>
      </c>
      <c r="I34" s="12"/>
      <c r="J34" s="12"/>
      <c r="K34" s="12">
        <f t="shared" si="7"/>
        <v>83.05</v>
      </c>
      <c r="L34" s="13"/>
    </row>
    <row r="35" s="1" customFormat="1" ht="21" customHeight="1" spans="1:12">
      <c r="A35" s="10">
        <v>33</v>
      </c>
      <c r="B35" s="10" t="s">
        <v>87</v>
      </c>
      <c r="C35" s="11" t="s">
        <v>83</v>
      </c>
      <c r="D35" s="14" t="s">
        <v>88</v>
      </c>
      <c r="E35" s="12">
        <v>80.75</v>
      </c>
      <c r="F35" s="12">
        <f t="shared" si="0"/>
        <v>40.375</v>
      </c>
      <c r="G35" s="12">
        <v>89</v>
      </c>
      <c r="H35" s="12">
        <f t="shared" si="6"/>
        <v>44.5</v>
      </c>
      <c r="I35" s="12"/>
      <c r="J35" s="12"/>
      <c r="K35" s="12">
        <f t="shared" si="7"/>
        <v>84.875</v>
      </c>
      <c r="L35" s="13"/>
    </row>
    <row r="36" s="1" customFormat="1" ht="21" customHeight="1" spans="1:12">
      <c r="A36" s="10">
        <v>34</v>
      </c>
      <c r="B36" s="10" t="s">
        <v>89</v>
      </c>
      <c r="C36" s="11" t="s">
        <v>90</v>
      </c>
      <c r="D36" s="14" t="s">
        <v>91</v>
      </c>
      <c r="E36" s="12">
        <v>81.75</v>
      </c>
      <c r="F36" s="12">
        <f t="shared" si="0"/>
        <v>40.875</v>
      </c>
      <c r="G36" s="12">
        <v>89</v>
      </c>
      <c r="H36" s="12">
        <f t="shared" si="6"/>
        <v>44.5</v>
      </c>
      <c r="I36" s="12"/>
      <c r="J36" s="12"/>
      <c r="K36" s="12">
        <f t="shared" si="7"/>
        <v>85.375</v>
      </c>
      <c r="L36" s="13"/>
    </row>
    <row r="37" s="1" customFormat="1" ht="21" customHeight="1" spans="1:12">
      <c r="A37" s="10">
        <v>35</v>
      </c>
      <c r="B37" s="10" t="s">
        <v>92</v>
      </c>
      <c r="C37" s="11" t="s">
        <v>90</v>
      </c>
      <c r="D37" s="14" t="s">
        <v>93</v>
      </c>
      <c r="E37" s="12">
        <v>81.55</v>
      </c>
      <c r="F37" s="12">
        <f t="shared" si="0"/>
        <v>40.775</v>
      </c>
      <c r="G37" s="12">
        <v>88</v>
      </c>
      <c r="H37" s="12">
        <f t="shared" si="6"/>
        <v>44</v>
      </c>
      <c r="I37" s="12"/>
      <c r="J37" s="12"/>
      <c r="K37" s="12">
        <f t="shared" si="7"/>
        <v>84.775</v>
      </c>
      <c r="L37" s="13"/>
    </row>
    <row r="38" s="1" customFormat="1" ht="21" customHeight="1" spans="1:12">
      <c r="A38" s="10">
        <v>36</v>
      </c>
      <c r="B38" s="10" t="s">
        <v>94</v>
      </c>
      <c r="C38" s="11" t="s">
        <v>90</v>
      </c>
      <c r="D38" s="14" t="s">
        <v>95</v>
      </c>
      <c r="E38" s="12">
        <v>81.3</v>
      </c>
      <c r="F38" s="12">
        <f t="shared" si="0"/>
        <v>40.65</v>
      </c>
      <c r="G38" s="12">
        <v>88.8</v>
      </c>
      <c r="H38" s="12">
        <f t="shared" si="6"/>
        <v>44.4</v>
      </c>
      <c r="I38" s="12"/>
      <c r="J38" s="12"/>
      <c r="K38" s="12">
        <f t="shared" si="7"/>
        <v>85.05</v>
      </c>
      <c r="L38" s="13"/>
    </row>
    <row r="39" s="1" customFormat="1" ht="21" customHeight="1" spans="1:12">
      <c r="A39" s="10">
        <v>37</v>
      </c>
      <c r="B39" s="10" t="s">
        <v>96</v>
      </c>
      <c r="C39" s="11" t="s">
        <v>90</v>
      </c>
      <c r="D39" s="14" t="s">
        <v>97</v>
      </c>
      <c r="E39" s="12">
        <v>80.6</v>
      </c>
      <c r="F39" s="12">
        <f t="shared" si="0"/>
        <v>40.3</v>
      </c>
      <c r="G39" s="12">
        <v>90.4</v>
      </c>
      <c r="H39" s="12">
        <f t="shared" si="6"/>
        <v>45.2</v>
      </c>
      <c r="I39" s="12"/>
      <c r="J39" s="12"/>
      <c r="K39" s="12">
        <f t="shared" si="7"/>
        <v>85.5</v>
      </c>
      <c r="L39" s="13"/>
    </row>
    <row r="40" s="1" customFormat="1" ht="21" customHeight="1" spans="1:12">
      <c r="A40" s="10">
        <v>38</v>
      </c>
      <c r="B40" s="10" t="s">
        <v>98</v>
      </c>
      <c r="C40" s="11" t="s">
        <v>90</v>
      </c>
      <c r="D40" s="14" t="s">
        <v>99</v>
      </c>
      <c r="E40" s="12">
        <v>79.8</v>
      </c>
      <c r="F40" s="12">
        <f t="shared" si="0"/>
        <v>39.9</v>
      </c>
      <c r="G40" s="12">
        <v>80</v>
      </c>
      <c r="H40" s="12">
        <f t="shared" si="6"/>
        <v>40</v>
      </c>
      <c r="I40" s="12"/>
      <c r="J40" s="12"/>
      <c r="K40" s="12">
        <f t="shared" si="7"/>
        <v>79.9</v>
      </c>
      <c r="L40" s="13"/>
    </row>
    <row r="41" s="1" customFormat="1" ht="21" customHeight="1" spans="1:12">
      <c r="A41" s="10">
        <v>39</v>
      </c>
      <c r="B41" s="10" t="s">
        <v>100</v>
      </c>
      <c r="C41" s="11" t="s">
        <v>90</v>
      </c>
      <c r="D41" s="14" t="s">
        <v>101</v>
      </c>
      <c r="E41" s="12">
        <v>74.9</v>
      </c>
      <c r="F41" s="12">
        <f t="shared" si="0"/>
        <v>37.45</v>
      </c>
      <c r="G41" s="12">
        <v>87.6</v>
      </c>
      <c r="H41" s="12">
        <f t="shared" si="6"/>
        <v>43.8</v>
      </c>
      <c r="I41" s="12"/>
      <c r="J41" s="12"/>
      <c r="K41" s="12">
        <f t="shared" si="7"/>
        <v>81.25</v>
      </c>
      <c r="L41" s="13"/>
    </row>
    <row r="42" s="1" customFormat="1" ht="21" customHeight="1" spans="1:12">
      <c r="A42" s="10">
        <v>40</v>
      </c>
      <c r="B42" s="10" t="s">
        <v>102</v>
      </c>
      <c r="C42" s="11" t="s">
        <v>103</v>
      </c>
      <c r="D42" s="14" t="s">
        <v>104</v>
      </c>
      <c r="E42" s="12">
        <v>78.05</v>
      </c>
      <c r="F42" s="12">
        <f t="shared" si="0"/>
        <v>39.025</v>
      </c>
      <c r="G42" s="12">
        <v>89.2</v>
      </c>
      <c r="H42" s="12">
        <f t="shared" si="6"/>
        <v>44.6</v>
      </c>
      <c r="I42" s="12"/>
      <c r="J42" s="12"/>
      <c r="K42" s="12">
        <f t="shared" si="7"/>
        <v>83.625</v>
      </c>
      <c r="L42" s="13"/>
    </row>
    <row r="43" s="1" customFormat="1" ht="21" customHeight="1" spans="1:12">
      <c r="A43" s="10">
        <v>41</v>
      </c>
      <c r="B43" s="10" t="s">
        <v>105</v>
      </c>
      <c r="C43" s="11" t="s">
        <v>103</v>
      </c>
      <c r="D43" s="14" t="s">
        <v>106</v>
      </c>
      <c r="E43" s="12">
        <v>77.65</v>
      </c>
      <c r="F43" s="12">
        <f t="shared" si="0"/>
        <v>38.825</v>
      </c>
      <c r="G43" s="12">
        <v>87</v>
      </c>
      <c r="H43" s="12">
        <f t="shared" si="6"/>
        <v>43.5</v>
      </c>
      <c r="I43" s="12"/>
      <c r="J43" s="12"/>
      <c r="K43" s="12">
        <f t="shared" si="7"/>
        <v>82.325</v>
      </c>
      <c r="L43" s="13"/>
    </row>
    <row r="44" s="1" customFormat="1" ht="21" customHeight="1" spans="1:12">
      <c r="A44" s="10">
        <v>42</v>
      </c>
      <c r="B44" s="10" t="s">
        <v>107</v>
      </c>
      <c r="C44" s="11" t="s">
        <v>108</v>
      </c>
      <c r="D44" s="14" t="s">
        <v>109</v>
      </c>
      <c r="E44" s="12">
        <v>82.4</v>
      </c>
      <c r="F44" s="12">
        <f t="shared" si="0"/>
        <v>41.2</v>
      </c>
      <c r="G44" s="12">
        <v>90.8</v>
      </c>
      <c r="H44" s="12">
        <f t="shared" si="6"/>
        <v>45.4</v>
      </c>
      <c r="I44" s="12"/>
      <c r="J44" s="12"/>
      <c r="K44" s="12">
        <f t="shared" si="7"/>
        <v>86.6</v>
      </c>
      <c r="L44" s="13"/>
    </row>
    <row r="45" s="1" customFormat="1" ht="21" customHeight="1" spans="1:12">
      <c r="A45" s="10">
        <v>43</v>
      </c>
      <c r="B45" s="10" t="s">
        <v>110</v>
      </c>
      <c r="C45" s="11" t="s">
        <v>108</v>
      </c>
      <c r="D45" s="14" t="s">
        <v>111</v>
      </c>
      <c r="E45" s="12">
        <v>81.4</v>
      </c>
      <c r="F45" s="12">
        <f t="shared" si="0"/>
        <v>40.7</v>
      </c>
      <c r="G45" s="12">
        <v>83.4</v>
      </c>
      <c r="H45" s="12">
        <f t="shared" si="6"/>
        <v>41.7</v>
      </c>
      <c r="I45" s="12"/>
      <c r="J45" s="12"/>
      <c r="K45" s="12">
        <f t="shared" si="7"/>
        <v>82.4</v>
      </c>
      <c r="L45" s="13"/>
    </row>
    <row r="46" s="1" customFormat="1" ht="21" customHeight="1" spans="1:12">
      <c r="A46" s="10">
        <v>44</v>
      </c>
      <c r="B46" s="10" t="s">
        <v>112</v>
      </c>
      <c r="C46" s="11" t="s">
        <v>108</v>
      </c>
      <c r="D46" s="14" t="s">
        <v>113</v>
      </c>
      <c r="E46" s="12">
        <v>78.5</v>
      </c>
      <c r="F46" s="12">
        <f t="shared" si="0"/>
        <v>39.25</v>
      </c>
      <c r="G46" s="12">
        <v>90</v>
      </c>
      <c r="H46" s="12">
        <f t="shared" si="6"/>
        <v>45</v>
      </c>
      <c r="I46" s="12"/>
      <c r="J46" s="12"/>
      <c r="K46" s="12">
        <f t="shared" si="7"/>
        <v>84.25</v>
      </c>
      <c r="L46" s="13"/>
    </row>
    <row r="47" s="1" customFormat="1" ht="21" customHeight="1" spans="1:12">
      <c r="A47" s="10">
        <v>45</v>
      </c>
      <c r="B47" s="10" t="s">
        <v>114</v>
      </c>
      <c r="C47" s="11" t="s">
        <v>115</v>
      </c>
      <c r="D47" s="14" t="s">
        <v>116</v>
      </c>
      <c r="E47" s="12">
        <v>82.4</v>
      </c>
      <c r="F47" s="12">
        <f t="shared" si="0"/>
        <v>41.2</v>
      </c>
      <c r="G47" s="12">
        <v>92.4</v>
      </c>
      <c r="H47" s="12">
        <f t="shared" si="6"/>
        <v>46.2</v>
      </c>
      <c r="I47" s="12"/>
      <c r="J47" s="12"/>
      <c r="K47" s="12">
        <f t="shared" si="7"/>
        <v>87.4</v>
      </c>
      <c r="L47" s="13"/>
    </row>
    <row r="48" s="1" customFormat="1" ht="21" customHeight="1" spans="1:12">
      <c r="A48" s="10">
        <v>46</v>
      </c>
      <c r="B48" s="10" t="s">
        <v>117</v>
      </c>
      <c r="C48" s="11" t="s">
        <v>115</v>
      </c>
      <c r="D48" s="14" t="s">
        <v>118</v>
      </c>
      <c r="E48" s="12">
        <v>79.6</v>
      </c>
      <c r="F48" s="12">
        <f t="shared" si="0"/>
        <v>39.8</v>
      </c>
      <c r="G48" s="12">
        <v>85.4</v>
      </c>
      <c r="H48" s="12">
        <f t="shared" si="6"/>
        <v>42.7</v>
      </c>
      <c r="I48" s="12"/>
      <c r="J48" s="12"/>
      <c r="K48" s="12">
        <f t="shared" si="7"/>
        <v>82.5</v>
      </c>
      <c r="L48" s="13"/>
    </row>
    <row r="49" s="1" customFormat="1" ht="21" customHeight="1" spans="1:12">
      <c r="A49" s="10">
        <v>47</v>
      </c>
      <c r="B49" s="10" t="s">
        <v>119</v>
      </c>
      <c r="C49" s="11" t="s">
        <v>115</v>
      </c>
      <c r="D49" s="14" t="s">
        <v>120</v>
      </c>
      <c r="E49" s="12">
        <v>78.45</v>
      </c>
      <c r="F49" s="12">
        <f t="shared" si="0"/>
        <v>39.225</v>
      </c>
      <c r="G49" s="12">
        <v>87.4</v>
      </c>
      <c r="H49" s="12">
        <f t="shared" si="6"/>
        <v>43.7</v>
      </c>
      <c r="I49" s="12"/>
      <c r="J49" s="12"/>
      <c r="K49" s="12">
        <f t="shared" si="7"/>
        <v>82.925</v>
      </c>
      <c r="L49" s="13"/>
    </row>
    <row r="50" s="1" customFormat="1" ht="21" customHeight="1" spans="1:12">
      <c r="A50" s="10">
        <v>48</v>
      </c>
      <c r="B50" s="10" t="s">
        <v>121</v>
      </c>
      <c r="C50" s="11" t="s">
        <v>122</v>
      </c>
      <c r="D50" s="14" t="s">
        <v>123</v>
      </c>
      <c r="E50" s="12">
        <v>79.85</v>
      </c>
      <c r="F50" s="12">
        <f t="shared" si="0"/>
        <v>39.925</v>
      </c>
      <c r="G50" s="12">
        <v>90</v>
      </c>
      <c r="H50" s="12">
        <f t="shared" si="6"/>
        <v>45</v>
      </c>
      <c r="I50" s="12"/>
      <c r="J50" s="12"/>
      <c r="K50" s="12">
        <f t="shared" si="7"/>
        <v>84.925</v>
      </c>
      <c r="L50" s="13"/>
    </row>
    <row r="51" s="1" customFormat="1" ht="21" customHeight="1" spans="1:12">
      <c r="A51" s="10">
        <v>49</v>
      </c>
      <c r="B51" s="10" t="s">
        <v>124</v>
      </c>
      <c r="C51" s="11" t="s">
        <v>122</v>
      </c>
      <c r="D51" s="14" t="s">
        <v>125</v>
      </c>
      <c r="E51" s="12">
        <v>79.65</v>
      </c>
      <c r="F51" s="12">
        <f t="shared" si="0"/>
        <v>39.825</v>
      </c>
      <c r="G51" s="12">
        <v>91.4</v>
      </c>
      <c r="H51" s="12">
        <f t="shared" si="6"/>
        <v>45.7</v>
      </c>
      <c r="I51" s="12"/>
      <c r="J51" s="12"/>
      <c r="K51" s="12">
        <f t="shared" si="7"/>
        <v>85.525</v>
      </c>
      <c r="L51" s="13"/>
    </row>
    <row r="52" s="1" customFormat="1" ht="21" customHeight="1" spans="1:12">
      <c r="A52" s="10">
        <v>50</v>
      </c>
      <c r="B52" s="10" t="s">
        <v>126</v>
      </c>
      <c r="C52" s="11" t="s">
        <v>122</v>
      </c>
      <c r="D52" s="14" t="s">
        <v>127</v>
      </c>
      <c r="E52" s="12">
        <v>79.55</v>
      </c>
      <c r="F52" s="12">
        <f t="shared" si="0"/>
        <v>39.775</v>
      </c>
      <c r="G52" s="12">
        <v>87.2</v>
      </c>
      <c r="H52" s="12">
        <f t="shared" si="6"/>
        <v>43.6</v>
      </c>
      <c r="I52" s="12"/>
      <c r="J52" s="12"/>
      <c r="K52" s="12">
        <f t="shared" si="7"/>
        <v>83.375</v>
      </c>
      <c r="L52" s="13"/>
    </row>
    <row r="53" s="1" customFormat="1" ht="21" customHeight="1" spans="1:12">
      <c r="A53" s="10">
        <v>51</v>
      </c>
      <c r="B53" s="10" t="s">
        <v>128</v>
      </c>
      <c r="C53" s="11" t="s">
        <v>129</v>
      </c>
      <c r="D53" s="14" t="s">
        <v>130</v>
      </c>
      <c r="E53" s="12">
        <v>81.35</v>
      </c>
      <c r="F53" s="12">
        <f t="shared" si="0"/>
        <v>40.675</v>
      </c>
      <c r="G53" s="12">
        <v>91</v>
      </c>
      <c r="H53" s="12">
        <f>G53*0.5*0.6</f>
        <v>27.3</v>
      </c>
      <c r="I53" s="12">
        <v>84.67</v>
      </c>
      <c r="J53" s="12">
        <f>I53*0.5*0.4</f>
        <v>16.934</v>
      </c>
      <c r="K53" s="12">
        <f>F53+H53+J53</f>
        <v>84.909</v>
      </c>
      <c r="L53" s="13"/>
    </row>
    <row r="54" s="1" customFormat="1" ht="21" customHeight="1" spans="1:12">
      <c r="A54" s="10">
        <v>52</v>
      </c>
      <c r="B54" s="10" t="s">
        <v>131</v>
      </c>
      <c r="C54" s="11" t="s">
        <v>129</v>
      </c>
      <c r="D54" s="14" t="s">
        <v>132</v>
      </c>
      <c r="E54" s="12">
        <v>78.95</v>
      </c>
      <c r="F54" s="12">
        <f t="shared" si="0"/>
        <v>39.475</v>
      </c>
      <c r="G54" s="12">
        <v>85.6</v>
      </c>
      <c r="H54" s="12">
        <f>G54*0.5*0.6</f>
        <v>25.68</v>
      </c>
      <c r="I54" s="12">
        <v>0</v>
      </c>
      <c r="J54" s="12">
        <f>I54*0.5*0.4</f>
        <v>0</v>
      </c>
      <c r="K54" s="12">
        <f>F54+H54+J54</f>
        <v>65.155</v>
      </c>
      <c r="L54" s="13"/>
    </row>
    <row r="55" s="1" customFormat="1" ht="21" customHeight="1" spans="1:12">
      <c r="A55" s="10">
        <v>53</v>
      </c>
      <c r="B55" s="10" t="s">
        <v>133</v>
      </c>
      <c r="C55" s="11" t="s">
        <v>129</v>
      </c>
      <c r="D55" s="14" t="s">
        <v>134</v>
      </c>
      <c r="E55" s="12">
        <v>77.9</v>
      </c>
      <c r="F55" s="12">
        <f t="shared" si="0"/>
        <v>38.95</v>
      </c>
      <c r="G55" s="12">
        <v>90</v>
      </c>
      <c r="H55" s="12">
        <f>G55*0.5*0.6</f>
        <v>27</v>
      </c>
      <c r="I55" s="12">
        <v>85</v>
      </c>
      <c r="J55" s="12">
        <f>I55*0.5*0.4</f>
        <v>17</v>
      </c>
      <c r="K55" s="12">
        <f>F55+H55+J55</f>
        <v>82.95</v>
      </c>
      <c r="L55" s="13"/>
    </row>
    <row r="56" s="1" customFormat="1" ht="21" customHeight="1" spans="1:12">
      <c r="A56" s="10">
        <v>54</v>
      </c>
      <c r="B56" s="10" t="s">
        <v>135</v>
      </c>
      <c r="C56" s="11" t="s">
        <v>136</v>
      </c>
      <c r="D56" s="14" t="s">
        <v>137</v>
      </c>
      <c r="E56" s="12">
        <v>83.3</v>
      </c>
      <c r="F56" s="12">
        <f t="shared" si="0"/>
        <v>41.65</v>
      </c>
      <c r="G56" s="12">
        <v>92.2</v>
      </c>
      <c r="H56" s="12">
        <f t="shared" ref="H56:H64" si="8">G56*0.5</f>
        <v>46.1</v>
      </c>
      <c r="I56" s="12"/>
      <c r="J56" s="12"/>
      <c r="K56" s="12">
        <f t="shared" ref="K56:K64" si="9">F56+H56</f>
        <v>87.75</v>
      </c>
      <c r="L56" s="13"/>
    </row>
    <row r="57" s="1" customFormat="1" ht="21" customHeight="1" spans="1:12">
      <c r="A57" s="10">
        <v>55</v>
      </c>
      <c r="B57" s="10" t="s">
        <v>138</v>
      </c>
      <c r="C57" s="11" t="s">
        <v>136</v>
      </c>
      <c r="D57" s="14" t="s">
        <v>139</v>
      </c>
      <c r="E57" s="12">
        <v>80.9</v>
      </c>
      <c r="F57" s="12">
        <f t="shared" si="0"/>
        <v>40.45</v>
      </c>
      <c r="G57" s="12">
        <v>88.8</v>
      </c>
      <c r="H57" s="12">
        <f t="shared" si="8"/>
        <v>44.4</v>
      </c>
      <c r="I57" s="12"/>
      <c r="J57" s="12"/>
      <c r="K57" s="12">
        <f t="shared" si="9"/>
        <v>84.85</v>
      </c>
      <c r="L57" s="13"/>
    </row>
    <row r="58" s="1" customFormat="1" ht="21" customHeight="1" spans="1:12">
      <c r="A58" s="10">
        <v>56</v>
      </c>
      <c r="B58" s="10" t="s">
        <v>140</v>
      </c>
      <c r="C58" s="11" t="s">
        <v>136</v>
      </c>
      <c r="D58" s="14" t="s">
        <v>141</v>
      </c>
      <c r="E58" s="12">
        <v>79.75</v>
      </c>
      <c r="F58" s="12">
        <f t="shared" si="0"/>
        <v>39.875</v>
      </c>
      <c r="G58" s="12">
        <v>88.8</v>
      </c>
      <c r="H58" s="12">
        <f t="shared" si="8"/>
        <v>44.4</v>
      </c>
      <c r="I58" s="12"/>
      <c r="J58" s="12"/>
      <c r="K58" s="12">
        <f t="shared" si="9"/>
        <v>84.275</v>
      </c>
      <c r="L58" s="13"/>
    </row>
    <row r="59" s="1" customFormat="1" ht="21" customHeight="1" spans="1:12">
      <c r="A59" s="10">
        <v>57</v>
      </c>
      <c r="B59" s="10" t="s">
        <v>142</v>
      </c>
      <c r="C59" s="11" t="s">
        <v>143</v>
      </c>
      <c r="D59" s="14" t="s">
        <v>144</v>
      </c>
      <c r="E59" s="12">
        <v>80.45</v>
      </c>
      <c r="F59" s="12">
        <f t="shared" si="0"/>
        <v>40.225</v>
      </c>
      <c r="G59" s="12">
        <v>90.6</v>
      </c>
      <c r="H59" s="12">
        <f t="shared" si="8"/>
        <v>45.3</v>
      </c>
      <c r="I59" s="12"/>
      <c r="J59" s="12"/>
      <c r="K59" s="12">
        <f t="shared" si="9"/>
        <v>85.525</v>
      </c>
      <c r="L59" s="13"/>
    </row>
    <row r="60" s="1" customFormat="1" ht="21" customHeight="1" spans="1:12">
      <c r="A60" s="10">
        <v>58</v>
      </c>
      <c r="B60" s="10" t="s">
        <v>145</v>
      </c>
      <c r="C60" s="11" t="s">
        <v>143</v>
      </c>
      <c r="D60" s="14" t="s">
        <v>146</v>
      </c>
      <c r="E60" s="12">
        <v>79.7</v>
      </c>
      <c r="F60" s="12">
        <f t="shared" si="0"/>
        <v>39.85</v>
      </c>
      <c r="G60" s="12">
        <v>89.6</v>
      </c>
      <c r="H60" s="12">
        <f t="shared" si="8"/>
        <v>44.8</v>
      </c>
      <c r="I60" s="12"/>
      <c r="J60" s="12"/>
      <c r="K60" s="12">
        <f t="shared" si="9"/>
        <v>84.65</v>
      </c>
      <c r="L60" s="13"/>
    </row>
    <row r="61" s="1" customFormat="1" ht="21" customHeight="1" spans="1:12">
      <c r="A61" s="10">
        <v>59</v>
      </c>
      <c r="B61" s="10" t="s">
        <v>147</v>
      </c>
      <c r="C61" s="11" t="s">
        <v>143</v>
      </c>
      <c r="D61" s="14" t="s">
        <v>148</v>
      </c>
      <c r="E61" s="12">
        <v>78.85</v>
      </c>
      <c r="F61" s="12">
        <f t="shared" si="0"/>
        <v>39.425</v>
      </c>
      <c r="G61" s="12">
        <v>89.6</v>
      </c>
      <c r="H61" s="12">
        <f t="shared" si="8"/>
        <v>44.8</v>
      </c>
      <c r="I61" s="12"/>
      <c r="J61" s="12"/>
      <c r="K61" s="12">
        <f t="shared" si="9"/>
        <v>84.225</v>
      </c>
      <c r="L61" s="13"/>
    </row>
    <row r="62" s="1" customFormat="1" ht="21" customHeight="1" spans="1:12">
      <c r="A62" s="10">
        <v>60</v>
      </c>
      <c r="B62" s="10" t="s">
        <v>149</v>
      </c>
      <c r="C62" s="11" t="s">
        <v>150</v>
      </c>
      <c r="D62" s="14" t="s">
        <v>151</v>
      </c>
      <c r="E62" s="12">
        <v>80.95</v>
      </c>
      <c r="F62" s="12">
        <f t="shared" si="0"/>
        <v>40.475</v>
      </c>
      <c r="G62" s="12">
        <v>89.8</v>
      </c>
      <c r="H62" s="12">
        <f t="shared" si="8"/>
        <v>44.9</v>
      </c>
      <c r="I62" s="12"/>
      <c r="J62" s="12"/>
      <c r="K62" s="12">
        <f t="shared" si="9"/>
        <v>85.375</v>
      </c>
      <c r="L62" s="13"/>
    </row>
    <row r="63" s="1" customFormat="1" ht="21" customHeight="1" spans="1:12">
      <c r="A63" s="10">
        <v>61</v>
      </c>
      <c r="B63" s="10" t="s">
        <v>152</v>
      </c>
      <c r="C63" s="11" t="s">
        <v>150</v>
      </c>
      <c r="D63" s="14" t="s">
        <v>153</v>
      </c>
      <c r="E63" s="12">
        <v>79.3</v>
      </c>
      <c r="F63" s="12">
        <f t="shared" si="0"/>
        <v>39.65</v>
      </c>
      <c r="G63" s="12">
        <v>88.6</v>
      </c>
      <c r="H63" s="12">
        <f t="shared" si="8"/>
        <v>44.3</v>
      </c>
      <c r="I63" s="12"/>
      <c r="J63" s="12"/>
      <c r="K63" s="12">
        <f t="shared" si="9"/>
        <v>83.95</v>
      </c>
      <c r="L63" s="13"/>
    </row>
    <row r="64" s="1" customFormat="1" ht="21" customHeight="1" spans="1:12">
      <c r="A64" s="10">
        <v>62</v>
      </c>
      <c r="B64" s="10" t="s">
        <v>154</v>
      </c>
      <c r="C64" s="11" t="s">
        <v>150</v>
      </c>
      <c r="D64" s="14" t="s">
        <v>155</v>
      </c>
      <c r="E64" s="12">
        <v>78</v>
      </c>
      <c r="F64" s="12">
        <f t="shared" si="0"/>
        <v>39</v>
      </c>
      <c r="G64" s="12">
        <v>0</v>
      </c>
      <c r="H64" s="12">
        <f t="shared" si="8"/>
        <v>0</v>
      </c>
      <c r="I64" s="12"/>
      <c r="J64" s="12"/>
      <c r="K64" s="12">
        <f t="shared" si="9"/>
        <v>39</v>
      </c>
      <c r="L64" s="13"/>
    </row>
    <row r="65" s="1" customFormat="1" ht="21" customHeight="1" spans="1:12">
      <c r="A65" s="10">
        <v>63</v>
      </c>
      <c r="B65" s="10" t="s">
        <v>156</v>
      </c>
      <c r="C65" s="11" t="s">
        <v>157</v>
      </c>
      <c r="D65" s="14" t="s">
        <v>158</v>
      </c>
      <c r="E65" s="12">
        <v>79.25</v>
      </c>
      <c r="F65" s="12">
        <f t="shared" si="0"/>
        <v>39.625</v>
      </c>
      <c r="G65" s="12">
        <v>88.2</v>
      </c>
      <c r="H65" s="12">
        <f>G65*0.5*0.6</f>
        <v>26.46</v>
      </c>
      <c r="I65" s="12">
        <v>72.7</v>
      </c>
      <c r="J65" s="12">
        <f>I65*0.5*0.4</f>
        <v>14.54</v>
      </c>
      <c r="K65" s="12">
        <f>F65+H65+J65</f>
        <v>80.625</v>
      </c>
      <c r="L65" s="13"/>
    </row>
    <row r="66" s="1" customFormat="1" ht="21" customHeight="1" spans="1:12">
      <c r="A66" s="10">
        <v>64</v>
      </c>
      <c r="B66" s="10" t="s">
        <v>159</v>
      </c>
      <c r="C66" s="11" t="s">
        <v>157</v>
      </c>
      <c r="D66" s="14" t="s">
        <v>160</v>
      </c>
      <c r="E66" s="12">
        <v>78.25</v>
      </c>
      <c r="F66" s="12">
        <f t="shared" si="0"/>
        <v>39.125</v>
      </c>
      <c r="G66" s="12">
        <v>90.8</v>
      </c>
      <c r="H66" s="12">
        <f>G66*0.5*0.6</f>
        <v>27.24</v>
      </c>
      <c r="I66" s="12">
        <v>88</v>
      </c>
      <c r="J66" s="12">
        <f>I66*0.5*0.4</f>
        <v>17.6</v>
      </c>
      <c r="K66" s="12">
        <f>F66+H66+J66</f>
        <v>83.965</v>
      </c>
      <c r="L66" s="13"/>
    </row>
    <row r="67" s="1" customFormat="1" ht="21" customHeight="1" spans="1:12">
      <c r="A67" s="10">
        <v>65</v>
      </c>
      <c r="B67" s="10" t="s">
        <v>161</v>
      </c>
      <c r="C67" s="11" t="s">
        <v>157</v>
      </c>
      <c r="D67" s="14" t="s">
        <v>162</v>
      </c>
      <c r="E67" s="12">
        <v>78.15</v>
      </c>
      <c r="F67" s="12">
        <f t="shared" ref="F67:F118" si="10">E67*0.5</f>
        <v>39.075</v>
      </c>
      <c r="G67" s="12">
        <v>84.6</v>
      </c>
      <c r="H67" s="12">
        <f>G67*0.5*0.6</f>
        <v>25.38</v>
      </c>
      <c r="I67" s="12">
        <v>84.3</v>
      </c>
      <c r="J67" s="12">
        <f>I67*0.5*0.4</f>
        <v>16.86</v>
      </c>
      <c r="K67" s="12">
        <f>F67+H67+J67</f>
        <v>81.315</v>
      </c>
      <c r="L67" s="13"/>
    </row>
    <row r="68" s="1" customFormat="1" ht="21" customHeight="1" spans="1:12">
      <c r="A68" s="10">
        <v>66</v>
      </c>
      <c r="B68" s="10" t="s">
        <v>163</v>
      </c>
      <c r="C68" s="11" t="s">
        <v>164</v>
      </c>
      <c r="D68" s="14" t="s">
        <v>165</v>
      </c>
      <c r="E68" s="12">
        <v>80.95</v>
      </c>
      <c r="F68" s="12">
        <f t="shared" si="10"/>
        <v>40.475</v>
      </c>
      <c r="G68" s="12">
        <v>89</v>
      </c>
      <c r="H68" s="12">
        <f t="shared" ref="H68:H79" si="11">G68*0.5</f>
        <v>44.5</v>
      </c>
      <c r="I68" s="12"/>
      <c r="J68" s="12"/>
      <c r="K68" s="12">
        <f t="shared" ref="K68:K79" si="12">F68+H68</f>
        <v>84.975</v>
      </c>
      <c r="L68" s="13"/>
    </row>
    <row r="69" s="1" customFormat="1" ht="21" customHeight="1" spans="1:12">
      <c r="A69" s="10">
        <v>67</v>
      </c>
      <c r="B69" s="10" t="s">
        <v>166</v>
      </c>
      <c r="C69" s="11" t="s">
        <v>164</v>
      </c>
      <c r="D69" s="14" t="s">
        <v>167</v>
      </c>
      <c r="E69" s="12">
        <v>80.7</v>
      </c>
      <c r="F69" s="12">
        <f t="shared" si="10"/>
        <v>40.35</v>
      </c>
      <c r="G69" s="12">
        <v>87.2</v>
      </c>
      <c r="H69" s="12">
        <f t="shared" si="11"/>
        <v>43.6</v>
      </c>
      <c r="I69" s="12"/>
      <c r="J69" s="12"/>
      <c r="K69" s="12">
        <f t="shared" si="12"/>
        <v>83.95</v>
      </c>
      <c r="L69" s="13"/>
    </row>
    <row r="70" s="1" customFormat="1" ht="21" customHeight="1" spans="1:12">
      <c r="A70" s="10">
        <v>68</v>
      </c>
      <c r="B70" s="10" t="s">
        <v>168</v>
      </c>
      <c r="C70" s="11" t="s">
        <v>164</v>
      </c>
      <c r="D70" s="14" t="s">
        <v>169</v>
      </c>
      <c r="E70" s="12">
        <v>80.7</v>
      </c>
      <c r="F70" s="12">
        <f t="shared" si="10"/>
        <v>40.35</v>
      </c>
      <c r="G70" s="12">
        <v>86.4</v>
      </c>
      <c r="H70" s="12">
        <f t="shared" si="11"/>
        <v>43.2</v>
      </c>
      <c r="I70" s="12"/>
      <c r="J70" s="12"/>
      <c r="K70" s="12">
        <f t="shared" si="12"/>
        <v>83.55</v>
      </c>
      <c r="L70" s="13"/>
    </row>
    <row r="71" s="1" customFormat="1" ht="21" customHeight="1" spans="1:12">
      <c r="A71" s="10">
        <v>69</v>
      </c>
      <c r="B71" s="10" t="s">
        <v>170</v>
      </c>
      <c r="C71" s="11" t="s">
        <v>171</v>
      </c>
      <c r="D71" s="14" t="s">
        <v>172</v>
      </c>
      <c r="E71" s="12">
        <v>81.95</v>
      </c>
      <c r="F71" s="12">
        <f t="shared" si="10"/>
        <v>40.975</v>
      </c>
      <c r="G71" s="12">
        <v>90</v>
      </c>
      <c r="H71" s="12">
        <f t="shared" si="11"/>
        <v>45</v>
      </c>
      <c r="I71" s="12"/>
      <c r="J71" s="12"/>
      <c r="K71" s="12">
        <f t="shared" si="12"/>
        <v>85.975</v>
      </c>
      <c r="L71" s="13"/>
    </row>
    <row r="72" s="1" customFormat="1" ht="21" customHeight="1" spans="1:12">
      <c r="A72" s="10">
        <v>70</v>
      </c>
      <c r="B72" s="10" t="s">
        <v>173</v>
      </c>
      <c r="C72" s="11" t="s">
        <v>171</v>
      </c>
      <c r="D72" s="14" t="s">
        <v>174</v>
      </c>
      <c r="E72" s="12">
        <v>80.8</v>
      </c>
      <c r="F72" s="12">
        <f t="shared" si="10"/>
        <v>40.4</v>
      </c>
      <c r="G72" s="12">
        <v>88.2</v>
      </c>
      <c r="H72" s="12">
        <f t="shared" si="11"/>
        <v>44.1</v>
      </c>
      <c r="I72" s="12"/>
      <c r="J72" s="12"/>
      <c r="K72" s="12">
        <f t="shared" si="12"/>
        <v>84.5</v>
      </c>
      <c r="L72" s="13"/>
    </row>
    <row r="73" s="1" customFormat="1" ht="21" customHeight="1" spans="1:12">
      <c r="A73" s="10">
        <v>71</v>
      </c>
      <c r="B73" s="10" t="s">
        <v>175</v>
      </c>
      <c r="C73" s="11" t="s">
        <v>171</v>
      </c>
      <c r="D73" s="14" t="s">
        <v>176</v>
      </c>
      <c r="E73" s="12">
        <v>79.45</v>
      </c>
      <c r="F73" s="12">
        <f t="shared" si="10"/>
        <v>39.725</v>
      </c>
      <c r="G73" s="12">
        <v>84.6</v>
      </c>
      <c r="H73" s="12">
        <f t="shared" si="11"/>
        <v>42.3</v>
      </c>
      <c r="I73" s="12"/>
      <c r="J73" s="12"/>
      <c r="K73" s="12">
        <f t="shared" si="12"/>
        <v>82.025</v>
      </c>
      <c r="L73" s="13"/>
    </row>
    <row r="74" s="1" customFormat="1" ht="21" customHeight="1" spans="1:12">
      <c r="A74" s="10">
        <v>72</v>
      </c>
      <c r="B74" s="10" t="s">
        <v>177</v>
      </c>
      <c r="C74" s="11" t="s">
        <v>171</v>
      </c>
      <c r="D74" s="14" t="s">
        <v>178</v>
      </c>
      <c r="E74" s="12">
        <v>79.15</v>
      </c>
      <c r="F74" s="12">
        <f t="shared" si="10"/>
        <v>39.575</v>
      </c>
      <c r="G74" s="12">
        <v>85.8</v>
      </c>
      <c r="H74" s="12">
        <f t="shared" si="11"/>
        <v>42.9</v>
      </c>
      <c r="I74" s="12"/>
      <c r="J74" s="12"/>
      <c r="K74" s="12">
        <f t="shared" si="12"/>
        <v>82.475</v>
      </c>
      <c r="L74" s="13"/>
    </row>
    <row r="75" s="1" customFormat="1" ht="21" customHeight="1" spans="1:12">
      <c r="A75" s="10">
        <v>73</v>
      </c>
      <c r="B75" s="10" t="s">
        <v>179</v>
      </c>
      <c r="C75" s="11" t="s">
        <v>171</v>
      </c>
      <c r="D75" s="14" t="s">
        <v>180</v>
      </c>
      <c r="E75" s="12">
        <v>78.95</v>
      </c>
      <c r="F75" s="12">
        <f t="shared" si="10"/>
        <v>39.475</v>
      </c>
      <c r="G75" s="12">
        <v>87</v>
      </c>
      <c r="H75" s="12">
        <f t="shared" si="11"/>
        <v>43.5</v>
      </c>
      <c r="I75" s="12"/>
      <c r="J75" s="12"/>
      <c r="K75" s="12">
        <f t="shared" si="12"/>
        <v>82.975</v>
      </c>
      <c r="L75" s="13"/>
    </row>
    <row r="76" s="1" customFormat="1" ht="21" customHeight="1" spans="1:12">
      <c r="A76" s="10">
        <v>74</v>
      </c>
      <c r="B76" s="10" t="s">
        <v>181</v>
      </c>
      <c r="C76" s="11" t="s">
        <v>171</v>
      </c>
      <c r="D76" s="14" t="s">
        <v>182</v>
      </c>
      <c r="E76" s="12">
        <v>78.95</v>
      </c>
      <c r="F76" s="12">
        <f t="shared" si="10"/>
        <v>39.475</v>
      </c>
      <c r="G76" s="12">
        <v>83.4</v>
      </c>
      <c r="H76" s="12">
        <f t="shared" si="11"/>
        <v>41.7</v>
      </c>
      <c r="I76" s="12"/>
      <c r="J76" s="12"/>
      <c r="K76" s="12">
        <f t="shared" si="12"/>
        <v>81.175</v>
      </c>
      <c r="L76" s="13"/>
    </row>
    <row r="77" s="1" customFormat="1" ht="21" customHeight="1" spans="1:12">
      <c r="A77" s="10">
        <v>75</v>
      </c>
      <c r="B77" s="10" t="s">
        <v>183</v>
      </c>
      <c r="C77" s="11" t="s">
        <v>184</v>
      </c>
      <c r="D77" s="14" t="s">
        <v>185</v>
      </c>
      <c r="E77" s="12">
        <v>81.55</v>
      </c>
      <c r="F77" s="12">
        <f t="shared" si="10"/>
        <v>40.775</v>
      </c>
      <c r="G77" s="12">
        <v>87</v>
      </c>
      <c r="H77" s="12">
        <f t="shared" si="11"/>
        <v>43.5</v>
      </c>
      <c r="I77" s="12"/>
      <c r="J77" s="12"/>
      <c r="K77" s="12">
        <f t="shared" si="12"/>
        <v>84.275</v>
      </c>
      <c r="L77" s="13"/>
    </row>
    <row r="78" s="1" customFormat="1" ht="21" customHeight="1" spans="1:12">
      <c r="A78" s="10">
        <v>76</v>
      </c>
      <c r="B78" s="10" t="s">
        <v>186</v>
      </c>
      <c r="C78" s="11" t="s">
        <v>184</v>
      </c>
      <c r="D78" s="14" t="s">
        <v>187</v>
      </c>
      <c r="E78" s="12">
        <v>78.95</v>
      </c>
      <c r="F78" s="12">
        <f t="shared" si="10"/>
        <v>39.475</v>
      </c>
      <c r="G78" s="12">
        <v>80</v>
      </c>
      <c r="H78" s="12">
        <f t="shared" si="11"/>
        <v>40</v>
      </c>
      <c r="I78" s="12"/>
      <c r="J78" s="12"/>
      <c r="K78" s="12">
        <f t="shared" si="12"/>
        <v>79.475</v>
      </c>
      <c r="L78" s="13"/>
    </row>
    <row r="79" s="1" customFormat="1" ht="21" customHeight="1" spans="1:12">
      <c r="A79" s="10">
        <v>77</v>
      </c>
      <c r="B79" s="10" t="s">
        <v>188</v>
      </c>
      <c r="C79" s="11" t="s">
        <v>184</v>
      </c>
      <c r="D79" s="14" t="s">
        <v>189</v>
      </c>
      <c r="E79" s="12">
        <v>78.95</v>
      </c>
      <c r="F79" s="12">
        <f t="shared" si="10"/>
        <v>39.475</v>
      </c>
      <c r="G79" s="12">
        <v>84.4</v>
      </c>
      <c r="H79" s="12">
        <f t="shared" si="11"/>
        <v>42.2</v>
      </c>
      <c r="I79" s="12"/>
      <c r="J79" s="12"/>
      <c r="K79" s="12">
        <f t="shared" si="12"/>
        <v>81.675</v>
      </c>
      <c r="L79" s="13"/>
    </row>
    <row r="80" s="1" customFormat="1" ht="21" customHeight="1" spans="1:12">
      <c r="A80" s="10">
        <v>78</v>
      </c>
      <c r="B80" s="10" t="s">
        <v>190</v>
      </c>
      <c r="C80" s="11" t="s">
        <v>191</v>
      </c>
      <c r="D80" s="14" t="s">
        <v>192</v>
      </c>
      <c r="E80" s="12">
        <v>82.4</v>
      </c>
      <c r="F80" s="12">
        <f t="shared" si="10"/>
        <v>41.2</v>
      </c>
      <c r="G80" s="12">
        <v>85.4</v>
      </c>
      <c r="H80" s="12">
        <f>G80*0.5*0.6</f>
        <v>25.62</v>
      </c>
      <c r="I80" s="12">
        <v>87</v>
      </c>
      <c r="J80" s="12">
        <f>I80*0.5*0.4</f>
        <v>17.4</v>
      </c>
      <c r="K80" s="12">
        <f>F80+H80+J80</f>
        <v>84.22</v>
      </c>
      <c r="L80" s="13"/>
    </row>
    <row r="81" s="1" customFormat="1" ht="21" customHeight="1" spans="1:12">
      <c r="A81" s="10">
        <v>79</v>
      </c>
      <c r="B81" s="10" t="s">
        <v>193</v>
      </c>
      <c r="C81" s="11" t="s">
        <v>191</v>
      </c>
      <c r="D81" s="14" t="s">
        <v>194</v>
      </c>
      <c r="E81" s="12">
        <v>82.05</v>
      </c>
      <c r="F81" s="12">
        <f t="shared" si="10"/>
        <v>41.025</v>
      </c>
      <c r="G81" s="12">
        <v>86.4</v>
      </c>
      <c r="H81" s="12">
        <f t="shared" ref="H81:H83" si="13">G81*0.5*0.6</f>
        <v>25.92</v>
      </c>
      <c r="I81" s="12">
        <v>73.6</v>
      </c>
      <c r="J81" s="12">
        <f t="shared" ref="J81:J83" si="14">I81*0.5*0.4</f>
        <v>14.72</v>
      </c>
      <c r="K81" s="12">
        <f t="shared" ref="K81:K83" si="15">F81+H81+J81</f>
        <v>81.665</v>
      </c>
      <c r="L81" s="13"/>
    </row>
    <row r="82" s="1" customFormat="1" ht="21" customHeight="1" spans="1:12">
      <c r="A82" s="10">
        <v>80</v>
      </c>
      <c r="B82" s="10" t="s">
        <v>195</v>
      </c>
      <c r="C82" s="11" t="s">
        <v>191</v>
      </c>
      <c r="D82" s="14" t="s">
        <v>196</v>
      </c>
      <c r="E82" s="12">
        <v>81.15</v>
      </c>
      <c r="F82" s="12">
        <f t="shared" si="10"/>
        <v>40.575</v>
      </c>
      <c r="G82" s="12">
        <v>85.2</v>
      </c>
      <c r="H82" s="12">
        <f t="shared" si="13"/>
        <v>25.56</v>
      </c>
      <c r="I82" s="12">
        <v>79.2</v>
      </c>
      <c r="J82" s="12">
        <f t="shared" si="14"/>
        <v>15.84</v>
      </c>
      <c r="K82" s="12">
        <f t="shared" si="15"/>
        <v>81.975</v>
      </c>
      <c r="L82" s="13"/>
    </row>
    <row r="83" s="1" customFormat="1" ht="21" customHeight="1" spans="1:12">
      <c r="A83" s="10">
        <v>81</v>
      </c>
      <c r="B83" s="10" t="s">
        <v>197</v>
      </c>
      <c r="C83" s="11" t="s">
        <v>198</v>
      </c>
      <c r="D83" s="14" t="s">
        <v>199</v>
      </c>
      <c r="E83" s="12">
        <v>82.9</v>
      </c>
      <c r="F83" s="12">
        <f t="shared" si="10"/>
        <v>41.45</v>
      </c>
      <c r="G83" s="12">
        <v>90.4</v>
      </c>
      <c r="H83" s="12">
        <f t="shared" ref="H83:H91" si="16">G83*0.5</f>
        <v>45.2</v>
      </c>
      <c r="I83" s="12"/>
      <c r="J83" s="12"/>
      <c r="K83" s="12">
        <f t="shared" ref="K83:K91" si="17">F83+H83</f>
        <v>86.65</v>
      </c>
      <c r="L83" s="13"/>
    </row>
    <row r="84" s="1" customFormat="1" ht="21" customHeight="1" spans="1:12">
      <c r="A84" s="10">
        <v>82</v>
      </c>
      <c r="B84" s="10" t="s">
        <v>200</v>
      </c>
      <c r="C84" s="11" t="s">
        <v>198</v>
      </c>
      <c r="D84" s="14" t="s">
        <v>201</v>
      </c>
      <c r="E84" s="12">
        <v>81.6</v>
      </c>
      <c r="F84" s="12">
        <f t="shared" si="10"/>
        <v>40.8</v>
      </c>
      <c r="G84" s="12">
        <v>88.2</v>
      </c>
      <c r="H84" s="12">
        <f t="shared" si="16"/>
        <v>44.1</v>
      </c>
      <c r="I84" s="12"/>
      <c r="J84" s="12"/>
      <c r="K84" s="12">
        <f t="shared" si="17"/>
        <v>84.9</v>
      </c>
      <c r="L84" s="13"/>
    </row>
    <row r="85" s="1" customFormat="1" ht="21" customHeight="1" spans="1:12">
      <c r="A85" s="10">
        <v>83</v>
      </c>
      <c r="B85" s="10" t="s">
        <v>202</v>
      </c>
      <c r="C85" s="11" t="s">
        <v>198</v>
      </c>
      <c r="D85" s="14" t="s">
        <v>203</v>
      </c>
      <c r="E85" s="12">
        <v>81.25</v>
      </c>
      <c r="F85" s="12">
        <f t="shared" si="10"/>
        <v>40.625</v>
      </c>
      <c r="G85" s="12">
        <v>82.8</v>
      </c>
      <c r="H85" s="12">
        <f t="shared" si="16"/>
        <v>41.4</v>
      </c>
      <c r="I85" s="12"/>
      <c r="J85" s="12"/>
      <c r="K85" s="12">
        <f t="shared" si="17"/>
        <v>82.025</v>
      </c>
      <c r="L85" s="13"/>
    </row>
    <row r="86" s="1" customFormat="1" ht="21" customHeight="1" spans="1:12">
      <c r="A86" s="10">
        <v>84</v>
      </c>
      <c r="B86" s="10" t="s">
        <v>204</v>
      </c>
      <c r="C86" s="11" t="s">
        <v>198</v>
      </c>
      <c r="D86" s="14" t="s">
        <v>205</v>
      </c>
      <c r="E86" s="12">
        <v>80.85</v>
      </c>
      <c r="F86" s="12">
        <f t="shared" si="10"/>
        <v>40.425</v>
      </c>
      <c r="G86" s="12">
        <v>86.4</v>
      </c>
      <c r="H86" s="12">
        <f t="shared" si="16"/>
        <v>43.2</v>
      </c>
      <c r="I86" s="12"/>
      <c r="J86" s="12"/>
      <c r="K86" s="12">
        <f t="shared" si="17"/>
        <v>83.625</v>
      </c>
      <c r="L86" s="13"/>
    </row>
    <row r="87" s="1" customFormat="1" ht="21" customHeight="1" spans="1:12">
      <c r="A87" s="10">
        <v>85</v>
      </c>
      <c r="B87" s="10" t="s">
        <v>206</v>
      </c>
      <c r="C87" s="11" t="s">
        <v>198</v>
      </c>
      <c r="D87" s="14" t="s">
        <v>207</v>
      </c>
      <c r="E87" s="12">
        <v>80.75</v>
      </c>
      <c r="F87" s="12">
        <f t="shared" si="10"/>
        <v>40.375</v>
      </c>
      <c r="G87" s="12">
        <v>85.4</v>
      </c>
      <c r="H87" s="12">
        <f t="shared" si="16"/>
        <v>42.7</v>
      </c>
      <c r="I87" s="12"/>
      <c r="J87" s="12"/>
      <c r="K87" s="12">
        <f t="shared" si="17"/>
        <v>83.075</v>
      </c>
      <c r="L87" s="13"/>
    </row>
    <row r="88" s="1" customFormat="1" ht="21" customHeight="1" spans="1:12">
      <c r="A88" s="10">
        <v>86</v>
      </c>
      <c r="B88" s="10" t="s">
        <v>208</v>
      </c>
      <c r="C88" s="11" t="s">
        <v>198</v>
      </c>
      <c r="D88" s="14" t="s">
        <v>209</v>
      </c>
      <c r="E88" s="12">
        <v>80.55</v>
      </c>
      <c r="F88" s="12">
        <f t="shared" si="10"/>
        <v>40.275</v>
      </c>
      <c r="G88" s="12">
        <v>85.2</v>
      </c>
      <c r="H88" s="12">
        <f t="shared" si="16"/>
        <v>42.6</v>
      </c>
      <c r="I88" s="12"/>
      <c r="J88" s="12"/>
      <c r="K88" s="12">
        <f t="shared" si="17"/>
        <v>82.875</v>
      </c>
      <c r="L88" s="13"/>
    </row>
    <row r="89" s="1" customFormat="1" ht="21" customHeight="1" spans="1:12">
      <c r="A89" s="10">
        <v>87</v>
      </c>
      <c r="B89" s="10" t="s">
        <v>210</v>
      </c>
      <c r="C89" s="11" t="s">
        <v>211</v>
      </c>
      <c r="D89" s="14" t="s">
        <v>212</v>
      </c>
      <c r="E89" s="12">
        <v>80.95</v>
      </c>
      <c r="F89" s="12">
        <f t="shared" si="10"/>
        <v>40.475</v>
      </c>
      <c r="G89" s="12">
        <v>87</v>
      </c>
      <c r="H89" s="12">
        <f t="shared" si="16"/>
        <v>43.5</v>
      </c>
      <c r="I89" s="12"/>
      <c r="J89" s="12"/>
      <c r="K89" s="12">
        <f t="shared" si="17"/>
        <v>83.975</v>
      </c>
      <c r="L89" s="13"/>
    </row>
    <row r="90" s="1" customFormat="1" ht="21" customHeight="1" spans="1:12">
      <c r="A90" s="10">
        <v>88</v>
      </c>
      <c r="B90" s="10" t="s">
        <v>213</v>
      </c>
      <c r="C90" s="11" t="s">
        <v>211</v>
      </c>
      <c r="D90" s="14" t="s">
        <v>214</v>
      </c>
      <c r="E90" s="12">
        <v>79.45</v>
      </c>
      <c r="F90" s="12">
        <f t="shared" si="10"/>
        <v>39.725</v>
      </c>
      <c r="G90" s="12">
        <v>83.6</v>
      </c>
      <c r="H90" s="12">
        <f t="shared" si="16"/>
        <v>41.8</v>
      </c>
      <c r="I90" s="12"/>
      <c r="J90" s="12"/>
      <c r="K90" s="12">
        <f t="shared" si="17"/>
        <v>81.525</v>
      </c>
      <c r="L90" s="13"/>
    </row>
    <row r="91" s="1" customFormat="1" ht="21" customHeight="1" spans="1:12">
      <c r="A91" s="10">
        <v>89</v>
      </c>
      <c r="B91" s="10" t="s">
        <v>215</v>
      </c>
      <c r="C91" s="11" t="s">
        <v>211</v>
      </c>
      <c r="D91" s="14" t="s">
        <v>216</v>
      </c>
      <c r="E91" s="12">
        <v>79.05</v>
      </c>
      <c r="F91" s="12">
        <f t="shared" si="10"/>
        <v>39.525</v>
      </c>
      <c r="G91" s="12">
        <v>86.2</v>
      </c>
      <c r="H91" s="12">
        <f t="shared" si="16"/>
        <v>43.1</v>
      </c>
      <c r="I91" s="12"/>
      <c r="J91" s="12"/>
      <c r="K91" s="12">
        <f t="shared" si="17"/>
        <v>82.625</v>
      </c>
      <c r="L91" s="13"/>
    </row>
    <row r="92" s="1" customFormat="1" ht="21" customHeight="1" spans="1:12">
      <c r="A92" s="10">
        <v>90</v>
      </c>
      <c r="B92" s="10" t="s">
        <v>217</v>
      </c>
      <c r="C92" s="11" t="s">
        <v>218</v>
      </c>
      <c r="D92" s="14" t="s">
        <v>219</v>
      </c>
      <c r="E92" s="12">
        <v>81.95</v>
      </c>
      <c r="F92" s="12">
        <f t="shared" si="10"/>
        <v>40.975</v>
      </c>
      <c r="G92" s="12">
        <v>88</v>
      </c>
      <c r="H92" s="12">
        <f t="shared" ref="H92:H97" si="18">G92*0.5*0.6</f>
        <v>26.4</v>
      </c>
      <c r="I92" s="12">
        <v>75</v>
      </c>
      <c r="J92" s="12">
        <f t="shared" ref="J92:J97" si="19">I92*0.5*0.4</f>
        <v>15</v>
      </c>
      <c r="K92" s="12">
        <f t="shared" ref="K92:K97" si="20">F92+H92+J92</f>
        <v>82.375</v>
      </c>
      <c r="L92" s="13"/>
    </row>
    <row r="93" s="1" customFormat="1" ht="21" customHeight="1" spans="1:12">
      <c r="A93" s="10">
        <v>91</v>
      </c>
      <c r="B93" s="10" t="s">
        <v>220</v>
      </c>
      <c r="C93" s="11" t="s">
        <v>218</v>
      </c>
      <c r="D93" s="14" t="s">
        <v>221</v>
      </c>
      <c r="E93" s="12">
        <v>79.5</v>
      </c>
      <c r="F93" s="12">
        <f t="shared" si="10"/>
        <v>39.75</v>
      </c>
      <c r="G93" s="12">
        <v>86</v>
      </c>
      <c r="H93" s="12">
        <f t="shared" si="18"/>
        <v>25.8</v>
      </c>
      <c r="I93" s="12">
        <v>72.33</v>
      </c>
      <c r="J93" s="12">
        <f t="shared" si="19"/>
        <v>14.466</v>
      </c>
      <c r="K93" s="12">
        <f t="shared" si="20"/>
        <v>80.016</v>
      </c>
      <c r="L93" s="13"/>
    </row>
    <row r="94" s="1" customFormat="1" ht="21" customHeight="1" spans="1:12">
      <c r="A94" s="10">
        <v>92</v>
      </c>
      <c r="B94" s="10" t="s">
        <v>222</v>
      </c>
      <c r="C94" s="11" t="s">
        <v>218</v>
      </c>
      <c r="D94" s="14" t="s">
        <v>223</v>
      </c>
      <c r="E94" s="12">
        <v>79.3</v>
      </c>
      <c r="F94" s="12">
        <f t="shared" si="10"/>
        <v>39.65</v>
      </c>
      <c r="G94" s="12">
        <v>85</v>
      </c>
      <c r="H94" s="12">
        <f t="shared" si="18"/>
        <v>25.5</v>
      </c>
      <c r="I94" s="12">
        <v>65.33</v>
      </c>
      <c r="J94" s="12">
        <f t="shared" si="19"/>
        <v>13.066</v>
      </c>
      <c r="K94" s="12">
        <f t="shared" si="20"/>
        <v>78.216</v>
      </c>
      <c r="L94" s="13"/>
    </row>
    <row r="95" s="1" customFormat="1" ht="21" customHeight="1" spans="1:12">
      <c r="A95" s="10">
        <v>93</v>
      </c>
      <c r="B95" s="10" t="s">
        <v>224</v>
      </c>
      <c r="C95" s="11" t="s">
        <v>225</v>
      </c>
      <c r="D95" s="14" t="s">
        <v>226</v>
      </c>
      <c r="E95" s="12">
        <v>80.15</v>
      </c>
      <c r="F95" s="12">
        <f t="shared" si="10"/>
        <v>40.075</v>
      </c>
      <c r="G95" s="12">
        <v>86.4</v>
      </c>
      <c r="H95" s="12">
        <f t="shared" si="18"/>
        <v>25.92</v>
      </c>
      <c r="I95" s="12">
        <v>89</v>
      </c>
      <c r="J95" s="12">
        <f t="shared" si="19"/>
        <v>17.8</v>
      </c>
      <c r="K95" s="12">
        <f t="shared" si="20"/>
        <v>83.795</v>
      </c>
      <c r="L95" s="13"/>
    </row>
    <row r="96" s="1" customFormat="1" ht="21" customHeight="1" spans="1:12">
      <c r="A96" s="10">
        <v>94</v>
      </c>
      <c r="B96" s="10" t="s">
        <v>227</v>
      </c>
      <c r="C96" s="11" t="s">
        <v>225</v>
      </c>
      <c r="D96" s="14" t="s">
        <v>228</v>
      </c>
      <c r="E96" s="12">
        <v>79.35</v>
      </c>
      <c r="F96" s="12">
        <f t="shared" si="10"/>
        <v>39.675</v>
      </c>
      <c r="G96" s="12">
        <v>87.4</v>
      </c>
      <c r="H96" s="12">
        <f t="shared" si="18"/>
        <v>26.22</v>
      </c>
      <c r="I96" s="12">
        <v>85</v>
      </c>
      <c r="J96" s="12">
        <f t="shared" si="19"/>
        <v>17</v>
      </c>
      <c r="K96" s="12">
        <f t="shared" si="20"/>
        <v>82.895</v>
      </c>
      <c r="L96" s="13"/>
    </row>
    <row r="97" s="1" customFormat="1" ht="21" customHeight="1" spans="1:12">
      <c r="A97" s="10">
        <v>95</v>
      </c>
      <c r="B97" s="10" t="s">
        <v>229</v>
      </c>
      <c r="C97" s="11" t="s">
        <v>225</v>
      </c>
      <c r="D97" s="14" t="s">
        <v>230</v>
      </c>
      <c r="E97" s="12">
        <v>79.05</v>
      </c>
      <c r="F97" s="12">
        <f t="shared" si="10"/>
        <v>39.525</v>
      </c>
      <c r="G97" s="12">
        <v>86.6</v>
      </c>
      <c r="H97" s="12">
        <f t="shared" si="18"/>
        <v>25.98</v>
      </c>
      <c r="I97" s="12">
        <v>86</v>
      </c>
      <c r="J97" s="12">
        <f t="shared" si="19"/>
        <v>17.2</v>
      </c>
      <c r="K97" s="12">
        <f t="shared" si="20"/>
        <v>82.705</v>
      </c>
      <c r="L97" s="13"/>
    </row>
    <row r="98" s="1" customFormat="1" ht="21" customHeight="1" spans="1:12">
      <c r="A98" s="10">
        <v>96</v>
      </c>
      <c r="B98" s="10" t="s">
        <v>231</v>
      </c>
      <c r="C98" s="11" t="s">
        <v>232</v>
      </c>
      <c r="D98" s="14" t="s">
        <v>233</v>
      </c>
      <c r="E98" s="12">
        <v>80.35</v>
      </c>
      <c r="F98" s="12">
        <f t="shared" si="10"/>
        <v>40.175</v>
      </c>
      <c r="G98" s="12">
        <v>88.2</v>
      </c>
      <c r="H98" s="12">
        <f>G98*0.5</f>
        <v>44.1</v>
      </c>
      <c r="I98" s="12"/>
      <c r="J98" s="12"/>
      <c r="K98" s="12">
        <f>F98+H98</f>
        <v>84.275</v>
      </c>
      <c r="L98" s="13"/>
    </row>
    <row r="99" s="1" customFormat="1" ht="21" customHeight="1" spans="1:12">
      <c r="A99" s="10">
        <v>97</v>
      </c>
      <c r="B99" s="10" t="s">
        <v>234</v>
      </c>
      <c r="C99" s="11" t="s">
        <v>232</v>
      </c>
      <c r="D99" s="14" t="s">
        <v>235</v>
      </c>
      <c r="E99" s="12">
        <v>78.3</v>
      </c>
      <c r="F99" s="12">
        <f t="shared" si="10"/>
        <v>39.15</v>
      </c>
      <c r="G99" s="12">
        <v>85.6</v>
      </c>
      <c r="H99" s="12">
        <f>G99*0.5</f>
        <v>42.8</v>
      </c>
      <c r="I99" s="12"/>
      <c r="J99" s="12"/>
      <c r="K99" s="12">
        <f>F99+H99</f>
        <v>81.95</v>
      </c>
      <c r="L99" s="13"/>
    </row>
    <row r="100" s="1" customFormat="1" ht="21" customHeight="1" spans="1:12">
      <c r="A100" s="10">
        <v>98</v>
      </c>
      <c r="B100" s="10" t="s">
        <v>236</v>
      </c>
      <c r="C100" s="11" t="s">
        <v>232</v>
      </c>
      <c r="D100" s="14" t="s">
        <v>237</v>
      </c>
      <c r="E100" s="12">
        <v>78</v>
      </c>
      <c r="F100" s="12">
        <f t="shared" si="10"/>
        <v>39</v>
      </c>
      <c r="G100" s="12">
        <v>85.8</v>
      </c>
      <c r="H100" s="12">
        <f>G100*0.5</f>
        <v>42.9</v>
      </c>
      <c r="I100" s="12"/>
      <c r="J100" s="12"/>
      <c r="K100" s="12">
        <f>F100+H100</f>
        <v>81.9</v>
      </c>
      <c r="L100" s="13"/>
    </row>
    <row r="101" s="1" customFormat="1" ht="21" customHeight="1" spans="1:12">
      <c r="A101" s="10">
        <v>99</v>
      </c>
      <c r="B101" s="10" t="s">
        <v>238</v>
      </c>
      <c r="C101" s="11" t="s">
        <v>239</v>
      </c>
      <c r="D101" s="14" t="s">
        <v>240</v>
      </c>
      <c r="E101" s="12">
        <v>80.3</v>
      </c>
      <c r="F101" s="12">
        <f t="shared" si="10"/>
        <v>40.15</v>
      </c>
      <c r="G101" s="12">
        <v>86</v>
      </c>
      <c r="H101" s="12">
        <f>G101*0.5</f>
        <v>43</v>
      </c>
      <c r="I101" s="12"/>
      <c r="J101" s="12"/>
      <c r="K101" s="12">
        <f>F101+H101</f>
        <v>83.15</v>
      </c>
      <c r="L101" s="13"/>
    </row>
    <row r="102" s="1" customFormat="1" ht="21" customHeight="1" spans="1:12">
      <c r="A102" s="10">
        <v>100</v>
      </c>
      <c r="B102" s="10" t="s">
        <v>241</v>
      </c>
      <c r="C102" s="11" t="s">
        <v>239</v>
      </c>
      <c r="D102" s="14" t="s">
        <v>242</v>
      </c>
      <c r="E102" s="12">
        <v>80.1</v>
      </c>
      <c r="F102" s="12">
        <f t="shared" si="10"/>
        <v>40.05</v>
      </c>
      <c r="G102" s="12">
        <v>88.2</v>
      </c>
      <c r="H102" s="12">
        <f>G102*0.5</f>
        <v>44.1</v>
      </c>
      <c r="I102" s="12"/>
      <c r="J102" s="12"/>
      <c r="K102" s="12">
        <f>F102+H102</f>
        <v>84.15</v>
      </c>
      <c r="L102" s="13"/>
    </row>
    <row r="103" s="1" customFormat="1" ht="21" customHeight="1" spans="1:12">
      <c r="A103" s="10">
        <v>101</v>
      </c>
      <c r="B103" s="10" t="s">
        <v>243</v>
      </c>
      <c r="C103" s="11" t="s">
        <v>244</v>
      </c>
      <c r="D103" s="14" t="s">
        <v>245</v>
      </c>
      <c r="E103" s="12">
        <v>80.45</v>
      </c>
      <c r="F103" s="12">
        <f t="shared" si="10"/>
        <v>40.225</v>
      </c>
      <c r="G103" s="12">
        <v>87.6</v>
      </c>
      <c r="H103" s="12">
        <f>G103*0.5*0.6</f>
        <v>26.28</v>
      </c>
      <c r="I103" s="12">
        <v>87</v>
      </c>
      <c r="J103" s="12">
        <f>I103*0.5*0.4</f>
        <v>17.4</v>
      </c>
      <c r="K103" s="12">
        <f>F103+H103+J103</f>
        <v>83.905</v>
      </c>
      <c r="L103" s="13"/>
    </row>
    <row r="104" s="1" customFormat="1" ht="21" customHeight="1" spans="1:12">
      <c r="A104" s="10">
        <v>102</v>
      </c>
      <c r="B104" s="10" t="s">
        <v>246</v>
      </c>
      <c r="C104" s="11" t="s">
        <v>244</v>
      </c>
      <c r="D104" s="14" t="s">
        <v>247</v>
      </c>
      <c r="E104" s="12">
        <v>79.95</v>
      </c>
      <c r="F104" s="12">
        <f t="shared" si="10"/>
        <v>39.975</v>
      </c>
      <c r="G104" s="12">
        <v>88.6</v>
      </c>
      <c r="H104" s="12">
        <f t="shared" ref="H104:H106" si="21">G104*0.5*0.6</f>
        <v>26.58</v>
      </c>
      <c r="I104" s="12">
        <v>90</v>
      </c>
      <c r="J104" s="12">
        <f t="shared" ref="J104:J106" si="22">I104*0.5*0.4</f>
        <v>18</v>
      </c>
      <c r="K104" s="12">
        <f t="shared" ref="K104:K106" si="23">F104+H104+J104</f>
        <v>84.555</v>
      </c>
      <c r="L104" s="13"/>
    </row>
    <row r="105" s="1" customFormat="1" ht="21" customHeight="1" spans="1:12">
      <c r="A105" s="10">
        <v>103</v>
      </c>
      <c r="B105" s="10" t="s">
        <v>248</v>
      </c>
      <c r="C105" s="11" t="s">
        <v>244</v>
      </c>
      <c r="D105" s="14" t="s">
        <v>249</v>
      </c>
      <c r="E105" s="12">
        <v>79.5</v>
      </c>
      <c r="F105" s="12">
        <f t="shared" si="10"/>
        <v>39.75</v>
      </c>
      <c r="G105" s="12">
        <v>87.2</v>
      </c>
      <c r="H105" s="12">
        <f t="shared" si="21"/>
        <v>26.16</v>
      </c>
      <c r="I105" s="12">
        <v>90</v>
      </c>
      <c r="J105" s="12">
        <f t="shared" si="22"/>
        <v>18</v>
      </c>
      <c r="K105" s="12">
        <f t="shared" si="23"/>
        <v>83.91</v>
      </c>
      <c r="L105" s="13"/>
    </row>
    <row r="106" s="1" customFormat="1" ht="21" customHeight="1" spans="1:12">
      <c r="A106" s="10">
        <v>104</v>
      </c>
      <c r="B106" s="10" t="s">
        <v>250</v>
      </c>
      <c r="C106" s="11" t="s">
        <v>251</v>
      </c>
      <c r="D106" s="14" t="s">
        <v>252</v>
      </c>
      <c r="E106" s="12">
        <v>81.8</v>
      </c>
      <c r="F106" s="12">
        <f t="shared" si="10"/>
        <v>40.9</v>
      </c>
      <c r="G106" s="12">
        <v>87.4</v>
      </c>
      <c r="H106" s="12">
        <f t="shared" ref="H106:H118" si="24">G106*0.5</f>
        <v>43.7</v>
      </c>
      <c r="I106" s="12"/>
      <c r="J106" s="12"/>
      <c r="K106" s="12">
        <f t="shared" ref="K106:K118" si="25">F106+H106</f>
        <v>84.6</v>
      </c>
      <c r="L106" s="13"/>
    </row>
    <row r="107" s="1" customFormat="1" ht="21" customHeight="1" spans="1:12">
      <c r="A107" s="10">
        <v>105</v>
      </c>
      <c r="B107" s="10" t="s">
        <v>253</v>
      </c>
      <c r="C107" s="11" t="s">
        <v>251</v>
      </c>
      <c r="D107" s="14" t="s">
        <v>254</v>
      </c>
      <c r="E107" s="12">
        <v>79.1</v>
      </c>
      <c r="F107" s="12">
        <f t="shared" si="10"/>
        <v>39.55</v>
      </c>
      <c r="G107" s="12">
        <v>87</v>
      </c>
      <c r="H107" s="12">
        <f t="shared" si="24"/>
        <v>43.5</v>
      </c>
      <c r="I107" s="12"/>
      <c r="J107" s="12"/>
      <c r="K107" s="12">
        <f t="shared" si="25"/>
        <v>83.05</v>
      </c>
      <c r="L107" s="13"/>
    </row>
    <row r="108" s="1" customFormat="1" ht="21" customHeight="1" spans="1:12">
      <c r="A108" s="10">
        <v>106</v>
      </c>
      <c r="B108" s="10" t="s">
        <v>255</v>
      </c>
      <c r="C108" s="11" t="s">
        <v>251</v>
      </c>
      <c r="D108" s="14" t="s">
        <v>256</v>
      </c>
      <c r="E108" s="12">
        <v>78.1</v>
      </c>
      <c r="F108" s="12">
        <f t="shared" si="10"/>
        <v>39.05</v>
      </c>
      <c r="G108" s="12">
        <v>89.4</v>
      </c>
      <c r="H108" s="12">
        <f t="shared" si="24"/>
        <v>44.7</v>
      </c>
      <c r="I108" s="12"/>
      <c r="J108" s="12"/>
      <c r="K108" s="12">
        <f t="shared" si="25"/>
        <v>83.75</v>
      </c>
      <c r="L108" s="13"/>
    </row>
    <row r="109" s="1" customFormat="1" ht="21" customHeight="1" spans="1:12">
      <c r="A109" s="10">
        <v>107</v>
      </c>
      <c r="B109" s="10" t="s">
        <v>257</v>
      </c>
      <c r="C109" s="11" t="s">
        <v>251</v>
      </c>
      <c r="D109" s="14" t="s">
        <v>258</v>
      </c>
      <c r="E109" s="12">
        <v>78.1</v>
      </c>
      <c r="F109" s="12">
        <f t="shared" si="10"/>
        <v>39.05</v>
      </c>
      <c r="G109" s="12">
        <v>86.4</v>
      </c>
      <c r="H109" s="12">
        <f t="shared" si="24"/>
        <v>43.2</v>
      </c>
      <c r="I109" s="12"/>
      <c r="J109" s="12"/>
      <c r="K109" s="12">
        <f t="shared" si="25"/>
        <v>82.25</v>
      </c>
      <c r="L109" s="13"/>
    </row>
    <row r="110" s="1" customFormat="1" ht="21" customHeight="1" spans="1:12">
      <c r="A110" s="10">
        <v>108</v>
      </c>
      <c r="B110" s="10" t="s">
        <v>259</v>
      </c>
      <c r="C110" s="11" t="s">
        <v>260</v>
      </c>
      <c r="D110" s="14" t="s">
        <v>261</v>
      </c>
      <c r="E110" s="12">
        <v>83.25</v>
      </c>
      <c r="F110" s="12">
        <f t="shared" si="10"/>
        <v>41.625</v>
      </c>
      <c r="G110" s="12">
        <v>90.2</v>
      </c>
      <c r="H110" s="12">
        <f t="shared" si="24"/>
        <v>45.1</v>
      </c>
      <c r="I110" s="12"/>
      <c r="J110" s="12"/>
      <c r="K110" s="12">
        <f t="shared" si="25"/>
        <v>86.725</v>
      </c>
      <c r="L110" s="13"/>
    </row>
    <row r="111" s="1" customFormat="1" ht="21" customHeight="1" spans="1:12">
      <c r="A111" s="10">
        <v>109</v>
      </c>
      <c r="B111" s="10" t="s">
        <v>262</v>
      </c>
      <c r="C111" s="11" t="s">
        <v>260</v>
      </c>
      <c r="D111" s="14" t="s">
        <v>263</v>
      </c>
      <c r="E111" s="12">
        <v>82.05</v>
      </c>
      <c r="F111" s="12">
        <f t="shared" si="10"/>
        <v>41.025</v>
      </c>
      <c r="G111" s="12">
        <v>88.6</v>
      </c>
      <c r="H111" s="12">
        <f t="shared" si="24"/>
        <v>44.3</v>
      </c>
      <c r="I111" s="12"/>
      <c r="J111" s="12"/>
      <c r="K111" s="12">
        <f t="shared" si="25"/>
        <v>85.325</v>
      </c>
      <c r="L111" s="13"/>
    </row>
    <row r="112" s="1" customFormat="1" ht="21" customHeight="1" spans="1:12">
      <c r="A112" s="10">
        <v>110</v>
      </c>
      <c r="B112" s="10" t="s">
        <v>264</v>
      </c>
      <c r="C112" s="11" t="s">
        <v>260</v>
      </c>
      <c r="D112" s="14" t="s">
        <v>265</v>
      </c>
      <c r="E112" s="12">
        <v>81.5</v>
      </c>
      <c r="F112" s="12">
        <f t="shared" si="10"/>
        <v>40.75</v>
      </c>
      <c r="G112" s="12">
        <v>89</v>
      </c>
      <c r="H112" s="12">
        <f t="shared" si="24"/>
        <v>44.5</v>
      </c>
      <c r="I112" s="12"/>
      <c r="J112" s="12"/>
      <c r="K112" s="12">
        <f t="shared" si="25"/>
        <v>85.25</v>
      </c>
      <c r="L112" s="13"/>
    </row>
    <row r="113" s="1" customFormat="1" ht="21" customHeight="1" spans="1:12">
      <c r="A113" s="10">
        <v>111</v>
      </c>
      <c r="B113" s="10" t="s">
        <v>266</v>
      </c>
      <c r="C113" s="11" t="s">
        <v>260</v>
      </c>
      <c r="D113" s="14" t="s">
        <v>267</v>
      </c>
      <c r="E113" s="12">
        <v>81.25</v>
      </c>
      <c r="F113" s="12">
        <f t="shared" si="10"/>
        <v>40.625</v>
      </c>
      <c r="G113" s="12">
        <v>90.2</v>
      </c>
      <c r="H113" s="12">
        <f t="shared" si="24"/>
        <v>45.1</v>
      </c>
      <c r="I113" s="12"/>
      <c r="J113" s="12"/>
      <c r="K113" s="12">
        <f t="shared" si="25"/>
        <v>85.725</v>
      </c>
      <c r="L113" s="13"/>
    </row>
    <row r="114" s="1" customFormat="1" ht="21" customHeight="1" spans="1:12">
      <c r="A114" s="10">
        <v>112</v>
      </c>
      <c r="B114" s="10" t="s">
        <v>268</v>
      </c>
      <c r="C114" s="11" t="s">
        <v>260</v>
      </c>
      <c r="D114" s="14" t="s">
        <v>269</v>
      </c>
      <c r="E114" s="12">
        <v>81.2</v>
      </c>
      <c r="F114" s="12">
        <f t="shared" si="10"/>
        <v>40.6</v>
      </c>
      <c r="G114" s="12">
        <v>89.8</v>
      </c>
      <c r="H114" s="12">
        <f t="shared" si="24"/>
        <v>44.9</v>
      </c>
      <c r="I114" s="12"/>
      <c r="J114" s="12"/>
      <c r="K114" s="12">
        <f t="shared" si="25"/>
        <v>85.5</v>
      </c>
      <c r="L114" s="13"/>
    </row>
    <row r="115" s="1" customFormat="1" ht="21" customHeight="1" spans="1:12">
      <c r="A115" s="10">
        <v>113</v>
      </c>
      <c r="B115" s="10" t="s">
        <v>270</v>
      </c>
      <c r="C115" s="11" t="s">
        <v>260</v>
      </c>
      <c r="D115" s="14" t="s">
        <v>271</v>
      </c>
      <c r="E115" s="12">
        <v>81.1</v>
      </c>
      <c r="F115" s="12">
        <f t="shared" si="10"/>
        <v>40.55</v>
      </c>
      <c r="G115" s="12">
        <v>88.6</v>
      </c>
      <c r="H115" s="12">
        <f t="shared" si="24"/>
        <v>44.3</v>
      </c>
      <c r="I115" s="12"/>
      <c r="J115" s="12"/>
      <c r="K115" s="12">
        <f t="shared" si="25"/>
        <v>84.85</v>
      </c>
      <c r="L115" s="13"/>
    </row>
    <row r="116" s="1" customFormat="1" ht="21" customHeight="1" spans="1:12">
      <c r="A116" s="10">
        <v>114</v>
      </c>
      <c r="B116" s="10" t="s">
        <v>272</v>
      </c>
      <c r="C116" s="11" t="s">
        <v>273</v>
      </c>
      <c r="D116" s="14" t="s">
        <v>274</v>
      </c>
      <c r="E116" s="12">
        <v>81.15</v>
      </c>
      <c r="F116" s="12">
        <f t="shared" si="10"/>
        <v>40.575</v>
      </c>
      <c r="G116" s="12">
        <v>89</v>
      </c>
      <c r="H116" s="12">
        <f t="shared" si="24"/>
        <v>44.5</v>
      </c>
      <c r="I116" s="12"/>
      <c r="J116" s="12"/>
      <c r="K116" s="12">
        <f t="shared" si="25"/>
        <v>85.075</v>
      </c>
      <c r="L116" s="13"/>
    </row>
    <row r="117" s="1" customFormat="1" ht="21" customHeight="1" spans="1:12">
      <c r="A117" s="10">
        <v>115</v>
      </c>
      <c r="B117" s="10" t="s">
        <v>275</v>
      </c>
      <c r="C117" s="11" t="s">
        <v>273</v>
      </c>
      <c r="D117" s="14" t="s">
        <v>276</v>
      </c>
      <c r="E117" s="12">
        <v>80.75</v>
      </c>
      <c r="F117" s="12">
        <f t="shared" si="10"/>
        <v>40.375</v>
      </c>
      <c r="G117" s="12">
        <v>92.6</v>
      </c>
      <c r="H117" s="12">
        <f t="shared" si="24"/>
        <v>46.3</v>
      </c>
      <c r="I117" s="12"/>
      <c r="J117" s="12"/>
      <c r="K117" s="12">
        <f t="shared" si="25"/>
        <v>86.675</v>
      </c>
      <c r="L117" s="13"/>
    </row>
    <row r="118" s="1" customFormat="1" ht="21" customHeight="1" spans="1:12">
      <c r="A118" s="10">
        <v>116</v>
      </c>
      <c r="B118" s="10" t="s">
        <v>277</v>
      </c>
      <c r="C118" s="11" t="s">
        <v>273</v>
      </c>
      <c r="D118" s="14" t="s">
        <v>278</v>
      </c>
      <c r="E118" s="12">
        <v>80.45</v>
      </c>
      <c r="F118" s="12">
        <f t="shared" si="10"/>
        <v>40.225</v>
      </c>
      <c r="G118" s="12">
        <v>86.2</v>
      </c>
      <c r="H118" s="12">
        <f t="shared" si="24"/>
        <v>43.1</v>
      </c>
      <c r="I118" s="12"/>
      <c r="J118" s="12"/>
      <c r="K118" s="12">
        <f t="shared" si="25"/>
        <v>83.325</v>
      </c>
      <c r="L118" s="13"/>
    </row>
  </sheetData>
  <mergeCells count="1">
    <mergeCell ref="A1:L1"/>
  </mergeCells>
  <pageMargins left="0.751388888888889" right="0.751388888888889" top="1" bottom="1" header="0.511805555555556" footer="0.511805555555556"/>
  <pageSetup paperSize="9" scale="8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2015-06-05T18:19:00Z</dcterms:created>
  <dcterms:modified xsi:type="dcterms:W3CDTF">2022-05-30T12:45:05Z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5C04A7E27E964B3A8AC73FA35EF1C6F1</vt:lpwstr>
  </property>
  <property fmtid="{D5CDD505-2E9C-101B-9397-08002B2CF9AE}" pid="3" name="KSOProductBuildVer">
    <vt:lpwstr>2052-11.1.0.8214</vt:lpwstr>
  </property>
</Properties>
</file>