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 tabRatio="262"/>
  </bookViews>
  <sheets>
    <sheet name="重新排序" sheetId="1" r:id="rId1"/>
  </sheets>
  <definedNames>
    <definedName name="_xlnm._FilterDatabase" localSheetId="0" hidden="1">重新排序!$A$3:$O$7</definedName>
    <definedName name="职位代码">#REF!</definedName>
    <definedName name="成绩">#REF!</definedName>
    <definedName name="_xlnm.Print_Titles" localSheetId="0">重新排序!$3:$3</definedName>
  </definedNames>
  <calcPr calcId="144525"/>
</workbook>
</file>

<file path=xl/sharedStrings.xml><?xml version="1.0" encoding="utf-8"?>
<sst xmlns="http://schemas.openxmlformats.org/spreadsheetml/2006/main" count="25">
  <si>
    <t>附件</t>
  </si>
  <si>
    <t>自治区交通运输厅2022年公开遴选公务员综合成绩</t>
  </si>
  <si>
    <t>序号</t>
  </si>
  <si>
    <t>准考证号</t>
  </si>
  <si>
    <t>姓名</t>
  </si>
  <si>
    <t>职位代码</t>
  </si>
  <si>
    <t>遴选机关</t>
  </si>
  <si>
    <t>部门（单位）及职位</t>
  </si>
  <si>
    <t>笔试
成绩</t>
  </si>
  <si>
    <t>面试
成绩</t>
  </si>
  <si>
    <t>考试
总成绩</t>
  </si>
  <si>
    <t>考察
成绩</t>
  </si>
  <si>
    <t>综合
成绩</t>
  </si>
  <si>
    <t>职位
排名</t>
  </si>
  <si>
    <t>416423023517</t>
  </si>
  <si>
    <t>黑博达</t>
  </si>
  <si>
    <t>019001</t>
  </si>
  <si>
    <t>自治区交通运输厅</t>
  </si>
  <si>
    <t>机关处室一级主任科员及以下</t>
  </si>
  <si>
    <t>416423023502</t>
  </si>
  <si>
    <t>段锦伟</t>
  </si>
  <si>
    <t>416423023510</t>
  </si>
  <si>
    <t>兰永辉</t>
  </si>
  <si>
    <t>416423023508</t>
  </si>
  <si>
    <t>王瑞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</si>
</sst>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0"/>
      <name val="Arial"/>
      <charset val="134"/>
    </font>
    <font>
      <sz val="10"/>
      <name val="黑体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  <cellStyle name="常规 5" xfId="51"/>
    <cellStyle name="常规 7" xfId="52"/>
    <cellStyle name="常规 3" xfId="53"/>
    <cellStyle name="常规 2" xfId="5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"/>
  <sheetViews>
    <sheetView tabSelected="1" zoomScale="115" zoomScaleNormal="115" workbookViewId="0">
      <selection activeCell="K10" sqref="K10"/>
    </sheetView>
  </sheetViews>
  <sheetFormatPr defaultColWidth="9" defaultRowHeight="15.6" outlineLevelRow="6"/>
  <cols>
    <col min="1" max="1" width="5.22222222222222" style="4" customWidth="1"/>
    <col min="2" max="2" width="12.0740740740741" style="4" customWidth="1"/>
    <col min="3" max="3" width="8.5" style="4" customWidth="1"/>
    <col min="4" max="4" width="10.3425925925926" style="4" customWidth="1"/>
    <col min="5" max="5" width="15.8425925925926" style="5" customWidth="1"/>
    <col min="6" max="6" width="26.1759259259259" style="6" customWidth="1"/>
    <col min="7" max="7" width="8.21296296296296" style="6" customWidth="1"/>
    <col min="8" max="11" width="8.21296296296296" style="4" customWidth="1"/>
    <col min="12" max="12" width="7.91666666666667" style="4" customWidth="1"/>
    <col min="13" max="16384" width="9" style="7"/>
  </cols>
  <sheetData>
    <row r="1" ht="34" customHeight="1" spans="1:2">
      <c r="A1" s="8" t="s">
        <v>0</v>
      </c>
      <c r="B1" s="8"/>
    </row>
    <row r="2" s="1" customFormat="1" ht="3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33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41" customHeight="1" spans="1:16">
      <c r="A4" s="13">
        <v>1</v>
      </c>
      <c r="B4" s="13" t="s">
        <v>14</v>
      </c>
      <c r="C4" s="14" t="s">
        <v>15</v>
      </c>
      <c r="D4" s="15" t="s">
        <v>16</v>
      </c>
      <c r="E4" s="14" t="s">
        <v>17</v>
      </c>
      <c r="F4" s="14" t="s">
        <v>18</v>
      </c>
      <c r="G4" s="13">
        <v>63</v>
      </c>
      <c r="H4" s="16">
        <v>88.6</v>
      </c>
      <c r="I4" s="16">
        <f>G4*0.4+H4*0.6</f>
        <v>78.36</v>
      </c>
      <c r="J4" s="16">
        <v>94.03</v>
      </c>
      <c r="K4" s="18">
        <f>I4*0.6+J4*0.4</f>
        <v>84.628</v>
      </c>
      <c r="L4" s="16">
        <v>1</v>
      </c>
      <c r="O4" s="19"/>
      <c r="P4" s="20"/>
    </row>
    <row r="5" s="3" customFormat="1" ht="41" customHeight="1" spans="1:16">
      <c r="A5" s="13">
        <v>2</v>
      </c>
      <c r="B5" s="13" t="s">
        <v>19</v>
      </c>
      <c r="C5" s="14" t="s">
        <v>20</v>
      </c>
      <c r="D5" s="21" t="s">
        <v>16</v>
      </c>
      <c r="E5" s="14" t="s">
        <v>17</v>
      </c>
      <c r="F5" s="14" t="s">
        <v>18</v>
      </c>
      <c r="G5" s="13">
        <v>66</v>
      </c>
      <c r="H5" s="16">
        <v>85</v>
      </c>
      <c r="I5" s="16">
        <f t="shared" ref="I4:I7" si="0">G5*0.4+H5*0.6</f>
        <v>77.4</v>
      </c>
      <c r="J5" s="16">
        <v>85.7</v>
      </c>
      <c r="K5" s="18">
        <f>I5*0.6+J5*0.4</f>
        <v>80.72</v>
      </c>
      <c r="L5" s="16">
        <v>2</v>
      </c>
      <c r="O5" s="19"/>
      <c r="P5" s="20"/>
    </row>
    <row r="6" s="3" customFormat="1" ht="41" customHeight="1" spans="1:16">
      <c r="A6" s="13">
        <v>3</v>
      </c>
      <c r="B6" s="13" t="s">
        <v>21</v>
      </c>
      <c r="C6" s="14" t="s">
        <v>22</v>
      </c>
      <c r="D6" s="15" t="s">
        <v>16</v>
      </c>
      <c r="E6" s="14" t="s">
        <v>17</v>
      </c>
      <c r="F6" s="14" t="s">
        <v>18</v>
      </c>
      <c r="G6" s="13">
        <v>64</v>
      </c>
      <c r="H6" s="16">
        <v>85.4</v>
      </c>
      <c r="I6" s="16">
        <f t="shared" si="0"/>
        <v>76.84</v>
      </c>
      <c r="J6" s="16">
        <v>85.83</v>
      </c>
      <c r="K6" s="18">
        <f t="shared" ref="K4:K7" si="1">I6*0.6+J6*0.4</f>
        <v>80.436</v>
      </c>
      <c r="L6" s="16">
        <v>3</v>
      </c>
      <c r="O6" s="19"/>
      <c r="P6" s="20"/>
    </row>
    <row r="7" s="3" customFormat="1" ht="41" customHeight="1" spans="1:16">
      <c r="A7" s="13">
        <v>4</v>
      </c>
      <c r="B7" s="21" t="s">
        <v>23</v>
      </c>
      <c r="C7" s="17" t="s">
        <v>24</v>
      </c>
      <c r="D7" s="13" t="s">
        <v>16</v>
      </c>
      <c r="E7" s="13" t="s">
        <v>17</v>
      </c>
      <c r="F7" s="13" t="s">
        <v>18</v>
      </c>
      <c r="G7" s="13">
        <v>55</v>
      </c>
      <c r="H7" s="13">
        <v>83.4</v>
      </c>
      <c r="I7" s="16">
        <f t="shared" si="0"/>
        <v>72.04</v>
      </c>
      <c r="J7" s="16">
        <v>85.18</v>
      </c>
      <c r="K7" s="18">
        <f t="shared" si="1"/>
        <v>77.296</v>
      </c>
      <c r="L7" s="16">
        <v>4</v>
      </c>
      <c r="O7" s="19"/>
      <c r="P7" s="20"/>
    </row>
  </sheetData>
  <sortState ref="A4:M11">
    <sortCondition ref="I4:I11" descending="1"/>
  </sortState>
  <mergeCells count="2">
    <mergeCell ref="A1:B1"/>
    <mergeCell ref="A2:L2"/>
  </mergeCells>
  <printOptions horizontalCentered="1" verticalCentered="1"/>
  <pageMargins left="0.66875" right="0.511805555555556" top="0.904861111111111" bottom="0.90486111111111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重新排序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tjj</cp:lastModifiedBy>
  <dcterms:created xsi:type="dcterms:W3CDTF">2021-09-08T01:58:00Z</dcterms:created>
  <dcterms:modified xsi:type="dcterms:W3CDTF">2022-06-09T08:07:34Z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