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综合成绩" sheetId="1" r:id="rId1"/>
    <sheet name="Sheet1" sheetId="2" r:id="rId2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<sst xmlns="http://schemas.openxmlformats.org/spreadsheetml/2006/main" count="108" uniqueCount="68">
  <si>
    <t>岳塘区人民法院2015年公开选调工作人员面试考生综合成绩表</t>
  </si>
  <si>
    <t>报考职位</t>
  </si>
  <si>
    <t>准考证号</t>
  </si>
  <si>
    <t>笔试成绩</t>
  </si>
  <si>
    <t>笔试排名</t>
  </si>
  <si>
    <t>面试成绩</t>
  </si>
  <si>
    <t>综合成绩</t>
  </si>
  <si>
    <t>综合排名</t>
  </si>
  <si>
    <t>电话号码</t>
  </si>
  <si>
    <t>电子邮箱</t>
  </si>
  <si>
    <t>资格审查    结论</t>
  </si>
  <si>
    <t>考生签名</t>
  </si>
  <si>
    <t>审判人员</t>
  </si>
  <si>
    <t>43030426</t>
  </si>
  <si>
    <t/>
  </si>
  <si>
    <t>43030414</t>
  </si>
  <si>
    <t>43030417</t>
  </si>
  <si>
    <t>zhanghualiang10@sina.cn</t>
  </si>
  <si>
    <t>43030415</t>
  </si>
  <si>
    <t>xingzipiaoling@163.com</t>
  </si>
  <si>
    <t>43030418</t>
  </si>
  <si>
    <t>446119087@qq.com</t>
  </si>
  <si>
    <t>43030406</t>
  </si>
  <si>
    <t>393318370@qq.com</t>
  </si>
  <si>
    <t>43030420</t>
  </si>
  <si>
    <t>525783307@qq.com</t>
  </si>
  <si>
    <t>43030430</t>
  </si>
  <si>
    <t>386296820@qq.com</t>
  </si>
  <si>
    <t>43030416</t>
  </si>
  <si>
    <t>4419775022qq.com</t>
  </si>
  <si>
    <t>43030408</t>
  </si>
  <si>
    <t>综合文秘</t>
  </si>
  <si>
    <t>871720995@qq.com</t>
  </si>
  <si>
    <t>1293280896@qq.com</t>
  </si>
  <si>
    <t>158232619@qq.com</t>
  </si>
  <si>
    <t>书记员</t>
  </si>
  <si>
    <t>43030468</t>
  </si>
  <si>
    <t>70</t>
  </si>
  <si>
    <t>43030470</t>
  </si>
  <si>
    <t>67</t>
  </si>
  <si>
    <t>461913810@qq.com</t>
  </si>
  <si>
    <t>43030472</t>
  </si>
  <si>
    <t>65</t>
  </si>
  <si>
    <t>491164428@qq.com</t>
  </si>
  <si>
    <t>43030481</t>
  </si>
  <si>
    <t>407553877@qq.com</t>
  </si>
  <si>
    <t>43030457</t>
  </si>
  <si>
    <t>62</t>
  </si>
  <si>
    <t>23468399@qq.com</t>
  </si>
  <si>
    <t>43030476</t>
  </si>
  <si>
    <t>61</t>
  </si>
  <si>
    <t>shitaolai@163.com</t>
  </si>
  <si>
    <t>43030482</t>
  </si>
  <si>
    <t>1059001833@qq.com</t>
  </si>
  <si>
    <t>序号</t>
  </si>
  <si>
    <t>85</t>
  </si>
  <si>
    <t>82.6</t>
  </si>
  <si>
    <t>81.2</t>
  </si>
  <si>
    <t>83</t>
  </si>
  <si>
    <t>79</t>
  </si>
  <si>
    <t>80.6</t>
  </si>
  <si>
    <t>83.8</t>
  </si>
  <si>
    <t>83.2</t>
  </si>
  <si>
    <t>79.2</t>
  </si>
  <si>
    <t>是否进入体检</t>
  </si>
  <si>
    <t>是</t>
  </si>
  <si>
    <t>否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</si>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</sst>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25">
    <font>
      <sz val="10"/>
      <name val="Arial"/>
      <family val="2"/>
    </font>
    <font>
      <sz val="12"/>
      <name val="宋体"/>
      <family val="0"/>
    </font>
    <font>
      <sz val="13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180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0" fontId="24" fillId="0" borderId="14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4" borderId="11" xfId="0" applyNumberForma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180" fontId="24" fillId="24" borderId="14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0" fillId="24" borderId="15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80" fontId="0" fillId="24" borderId="14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O23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5.28125" style="0" customWidth="1"/>
    <col min="2" max="2" width="14.00390625" style="3" customWidth="1"/>
    <col min="3" max="3" width="10.7109375" style="0" bestFit="1" customWidth="1"/>
    <col min="4" max="4" width="8.8515625" style="0" customWidth="1"/>
    <col min="5" max="5" width="5.28125" style="0" hidden="1" customWidth="1"/>
    <col min="6" max="6" width="9.140625" style="0" customWidth="1"/>
    <col min="7" max="7" width="10.57421875" style="0" customWidth="1"/>
    <col min="8" max="8" width="9.140625" style="0" customWidth="1"/>
    <col min="9" max="9" width="12.421875" style="0" hidden="1" customWidth="1"/>
    <col min="10" max="10" width="23.7109375" style="0" hidden="1" customWidth="1"/>
    <col min="11" max="11" width="11.7109375" style="4" hidden="1" customWidth="1"/>
    <col min="12" max="12" width="13.7109375" style="0" hidden="1" customWidth="1"/>
  </cols>
  <sheetData>
    <row r="1" spans="1:12" ht="42" customHeight="1">
      <c r="A1" s="26" t="s">
        <v>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49" s="1" customFormat="1" ht="36" customHeight="1">
      <c r="A2" s="5" t="s">
        <v>54</v>
      </c>
      <c r="B2" s="6" t="s">
        <v>1</v>
      </c>
      <c r="C2" s="5" t="s">
        <v>2</v>
      </c>
      <c r="D2" s="5" t="s">
        <v>3</v>
      </c>
      <c r="E2" s="12" t="s">
        <v>4</v>
      </c>
      <c r="F2" s="12" t="s">
        <v>5</v>
      </c>
      <c r="G2" s="12" t="s">
        <v>6</v>
      </c>
      <c r="H2" s="5" t="s">
        <v>7</v>
      </c>
      <c r="I2" s="13" t="s">
        <v>8</v>
      </c>
      <c r="J2" s="14" t="s">
        <v>9</v>
      </c>
      <c r="K2" s="15" t="s">
        <v>10</v>
      </c>
      <c r="L2" s="14" t="s">
        <v>11</v>
      </c>
      <c r="M2" s="5" t="s">
        <v>64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spans="1:13" ht="24.75" customHeight="1">
      <c r="A3" s="7">
        <v>1</v>
      </c>
      <c r="B3" s="30" t="s">
        <v>12</v>
      </c>
      <c r="C3" s="31" t="s">
        <v>13</v>
      </c>
      <c r="D3" s="32">
        <v>73</v>
      </c>
      <c r="E3" s="33">
        <f>RANK(D3,$D$3:$D$17)</f>
        <v>4</v>
      </c>
      <c r="F3" s="33">
        <v>85.2</v>
      </c>
      <c r="G3" s="34">
        <f>(D3+F3)/2</f>
        <v>79.1</v>
      </c>
      <c r="H3" s="36">
        <f>RANK(G3,$G$3:$G$12)</f>
        <v>1</v>
      </c>
      <c r="I3" s="17">
        <v>15116357404</v>
      </c>
      <c r="J3" s="18" t="s">
        <v>14</v>
      </c>
      <c r="K3" s="9"/>
      <c r="L3" s="19"/>
      <c r="M3" s="39" t="s">
        <v>65</v>
      </c>
    </row>
    <row r="4" spans="1:13" ht="24.75" customHeight="1">
      <c r="A4" s="9">
        <v>2</v>
      </c>
      <c r="B4" s="35" t="s">
        <v>12</v>
      </c>
      <c r="C4" s="35" t="s">
        <v>15</v>
      </c>
      <c r="D4" s="36">
        <v>70</v>
      </c>
      <c r="E4" s="37">
        <f>RANK(D4,$D$3:$D$17)</f>
        <v>5</v>
      </c>
      <c r="F4" s="37">
        <v>80.2</v>
      </c>
      <c r="G4" s="34">
        <f aca="true" t="shared" si="0" ref="G4:G22">(D4+F4)/2</f>
        <v>75.1</v>
      </c>
      <c r="H4" s="36">
        <f aca="true" t="shared" si="1" ref="H4:H12">RANK(G4,$G$3:$G$12)</f>
        <v>2</v>
      </c>
      <c r="I4" s="17">
        <v>15107327676</v>
      </c>
      <c r="J4" s="18" t="s">
        <v>14</v>
      </c>
      <c r="K4" s="9"/>
      <c r="L4" s="19"/>
      <c r="M4" s="39" t="s">
        <v>65</v>
      </c>
    </row>
    <row r="5" spans="1:13" ht="24.75" customHeight="1">
      <c r="A5" s="7">
        <v>3</v>
      </c>
      <c r="B5" s="35" t="s">
        <v>12</v>
      </c>
      <c r="C5" s="35" t="s">
        <v>22</v>
      </c>
      <c r="D5" s="36">
        <v>64</v>
      </c>
      <c r="E5" s="37" t="e">
        <f>#N/A</f>
        <v>#N/A</v>
      </c>
      <c r="F5" s="37">
        <v>78.6</v>
      </c>
      <c r="G5" s="34">
        <f>(D5+F5)/2</f>
        <v>71.3</v>
      </c>
      <c r="H5" s="36">
        <v>3</v>
      </c>
      <c r="I5" s="17">
        <v>18608483873</v>
      </c>
      <c r="J5" s="18" t="s">
        <v>17</v>
      </c>
      <c r="K5" s="9"/>
      <c r="L5" s="19"/>
      <c r="M5" s="39" t="s">
        <v>65</v>
      </c>
    </row>
    <row r="6" spans="1:13" ht="24.75" customHeight="1">
      <c r="A6" s="9">
        <v>4</v>
      </c>
      <c r="B6" s="35" t="s">
        <v>12</v>
      </c>
      <c r="C6" s="35" t="s">
        <v>20</v>
      </c>
      <c r="D6" s="36">
        <v>66</v>
      </c>
      <c r="E6" s="37" t="e">
        <f>#N/A</f>
        <v>#N/A</v>
      </c>
      <c r="F6" s="37">
        <v>76.2</v>
      </c>
      <c r="G6" s="34">
        <f>(D6+F6)/2</f>
        <v>71.1</v>
      </c>
      <c r="H6" s="36">
        <v>4</v>
      </c>
      <c r="I6" s="17">
        <v>18173278769</v>
      </c>
      <c r="J6" s="18" t="s">
        <v>19</v>
      </c>
      <c r="K6" s="9"/>
      <c r="L6" s="19"/>
      <c r="M6" s="39" t="s">
        <v>65</v>
      </c>
    </row>
    <row r="7" spans="1:13" ht="24.75" customHeight="1">
      <c r="A7" s="7">
        <v>5</v>
      </c>
      <c r="B7" s="35" t="s">
        <v>12</v>
      </c>
      <c r="C7" s="35" t="s">
        <v>16</v>
      </c>
      <c r="D7" s="36">
        <v>67</v>
      </c>
      <c r="E7" s="37">
        <f aca="true" t="shared" si="2" ref="E7:E17">RANK(D7,$D$3:$D$24)</f>
        <v>6</v>
      </c>
      <c r="F7" s="37">
        <v>74.4</v>
      </c>
      <c r="G7" s="34">
        <f t="shared" si="0"/>
        <v>70.7</v>
      </c>
      <c r="H7" s="36">
        <f t="shared" si="1"/>
        <v>5</v>
      </c>
      <c r="I7" s="17">
        <v>18673217612</v>
      </c>
      <c r="J7" s="18" t="s">
        <v>21</v>
      </c>
      <c r="K7" s="9"/>
      <c r="L7" s="19"/>
      <c r="M7" s="39" t="s">
        <v>65</v>
      </c>
    </row>
    <row r="8" spans="1:13" ht="24.75" customHeight="1">
      <c r="A8" s="9">
        <v>6</v>
      </c>
      <c r="B8" s="10" t="s">
        <v>12</v>
      </c>
      <c r="C8" s="10" t="s">
        <v>18</v>
      </c>
      <c r="D8" s="11">
        <v>66</v>
      </c>
      <c r="E8" s="20">
        <f t="shared" si="2"/>
        <v>7</v>
      </c>
      <c r="F8" s="20">
        <v>75.2</v>
      </c>
      <c r="G8" s="16">
        <f t="shared" si="0"/>
        <v>70.6</v>
      </c>
      <c r="H8" s="11">
        <f t="shared" si="1"/>
        <v>6</v>
      </c>
      <c r="I8" s="17">
        <v>13627328324</v>
      </c>
      <c r="J8" s="18" t="s">
        <v>23</v>
      </c>
      <c r="K8" s="9"/>
      <c r="L8" s="19"/>
      <c r="M8" s="40" t="s">
        <v>66</v>
      </c>
    </row>
    <row r="9" spans="1:13" ht="24.75" customHeight="1">
      <c r="A9" s="7">
        <v>7</v>
      </c>
      <c r="B9" s="10" t="s">
        <v>12</v>
      </c>
      <c r="C9" s="10" t="s">
        <v>24</v>
      </c>
      <c r="D9" s="11">
        <v>63</v>
      </c>
      <c r="E9" s="20">
        <f t="shared" si="2"/>
        <v>10</v>
      </c>
      <c r="F9" s="20">
        <v>78.2</v>
      </c>
      <c r="G9" s="16">
        <f t="shared" si="0"/>
        <v>70.6</v>
      </c>
      <c r="H9" s="11">
        <v>7</v>
      </c>
      <c r="I9" s="17">
        <v>15773235911</v>
      </c>
      <c r="J9" s="18" t="s">
        <v>25</v>
      </c>
      <c r="K9" s="9"/>
      <c r="L9" s="19"/>
      <c r="M9" s="40" t="s">
        <v>66</v>
      </c>
    </row>
    <row r="10" spans="1:13" s="2" customFormat="1" ht="24.75" customHeight="1">
      <c r="A10" s="9">
        <v>8</v>
      </c>
      <c r="B10" s="8" t="s">
        <v>12</v>
      </c>
      <c r="C10" s="10" t="s">
        <v>26</v>
      </c>
      <c r="D10" s="11">
        <v>63</v>
      </c>
      <c r="E10" s="20">
        <f t="shared" si="2"/>
        <v>10</v>
      </c>
      <c r="F10" s="20">
        <v>77</v>
      </c>
      <c r="G10" s="16">
        <f t="shared" si="0"/>
        <v>70</v>
      </c>
      <c r="H10" s="11">
        <f t="shared" si="1"/>
        <v>8</v>
      </c>
      <c r="I10" s="17">
        <v>15292251660</v>
      </c>
      <c r="J10" s="18" t="s">
        <v>27</v>
      </c>
      <c r="K10" s="21"/>
      <c r="L10" s="22"/>
      <c r="M10" s="40" t="s">
        <v>66</v>
      </c>
    </row>
    <row r="11" spans="1:13" ht="24.75" customHeight="1">
      <c r="A11" s="7">
        <v>9</v>
      </c>
      <c r="B11" s="10" t="s">
        <v>12</v>
      </c>
      <c r="C11" s="10" t="s">
        <v>28</v>
      </c>
      <c r="D11" s="11">
        <v>61</v>
      </c>
      <c r="E11" s="20">
        <f t="shared" si="2"/>
        <v>12</v>
      </c>
      <c r="F11" s="20">
        <v>74.8</v>
      </c>
      <c r="G11" s="16">
        <f t="shared" si="0"/>
        <v>67.9</v>
      </c>
      <c r="H11" s="11">
        <f t="shared" si="1"/>
        <v>9</v>
      </c>
      <c r="I11" s="17">
        <v>15898531097</v>
      </c>
      <c r="J11" s="18" t="s">
        <v>29</v>
      </c>
      <c r="K11" s="9"/>
      <c r="L11" s="19"/>
      <c r="M11" s="40" t="s">
        <v>66</v>
      </c>
    </row>
    <row r="12" spans="1:13" ht="24.75" customHeight="1">
      <c r="A12" s="9">
        <v>10</v>
      </c>
      <c r="B12" s="10" t="s">
        <v>12</v>
      </c>
      <c r="C12" s="10" t="s">
        <v>30</v>
      </c>
      <c r="D12" s="11">
        <v>59</v>
      </c>
      <c r="E12" s="20">
        <f t="shared" si="2"/>
        <v>13</v>
      </c>
      <c r="F12" s="20">
        <v>74.4</v>
      </c>
      <c r="G12" s="16">
        <f t="shared" si="0"/>
        <v>66.7</v>
      </c>
      <c r="H12" s="11">
        <f t="shared" si="1"/>
        <v>10</v>
      </c>
      <c r="I12" s="17">
        <v>18673123602</v>
      </c>
      <c r="J12" s="18" t="s">
        <v>14</v>
      </c>
      <c r="K12" s="9"/>
      <c r="L12" s="19"/>
      <c r="M12" s="40" t="s">
        <v>66</v>
      </c>
    </row>
    <row r="13" spans="1:13" ht="24.75" customHeight="1">
      <c r="A13" s="41">
        <v>11</v>
      </c>
      <c r="B13" s="42" t="s">
        <v>31</v>
      </c>
      <c r="C13" s="42">
        <v>43030454</v>
      </c>
      <c r="D13" s="42">
        <v>79</v>
      </c>
      <c r="E13" s="42">
        <f t="shared" si="2"/>
        <v>1</v>
      </c>
      <c r="F13" s="42" t="s">
        <v>55</v>
      </c>
      <c r="G13" s="43">
        <f t="shared" si="0"/>
        <v>82</v>
      </c>
      <c r="H13" s="44">
        <v>1</v>
      </c>
      <c r="I13" s="45">
        <v>13548783520</v>
      </c>
      <c r="J13" s="46" t="s">
        <v>32</v>
      </c>
      <c r="K13" s="47"/>
      <c r="L13" s="48"/>
      <c r="M13" s="49" t="s">
        <v>65</v>
      </c>
    </row>
    <row r="14" spans="1:13" ht="24.75" customHeight="1">
      <c r="A14" s="47">
        <v>12</v>
      </c>
      <c r="B14" s="50" t="s">
        <v>31</v>
      </c>
      <c r="C14" s="50">
        <v>43030456</v>
      </c>
      <c r="D14" s="50">
        <v>76</v>
      </c>
      <c r="E14" s="50" t="e">
        <f>#N/A</f>
        <v>#N/A</v>
      </c>
      <c r="F14" s="51" t="s">
        <v>56</v>
      </c>
      <c r="G14" s="52">
        <f>(D14+F14)/2</f>
        <v>79.3</v>
      </c>
      <c r="H14" s="53">
        <v>2</v>
      </c>
      <c r="I14" s="45">
        <v>15080791811</v>
      </c>
      <c r="J14" s="46" t="s">
        <v>33</v>
      </c>
      <c r="K14" s="47"/>
      <c r="L14" s="48"/>
      <c r="M14" s="54" t="s">
        <v>66</v>
      </c>
    </row>
    <row r="15" spans="1:13" ht="24.75" customHeight="1">
      <c r="A15" s="41">
        <v>13</v>
      </c>
      <c r="B15" s="50" t="s">
        <v>31</v>
      </c>
      <c r="C15" s="50">
        <v>43030445</v>
      </c>
      <c r="D15" s="50">
        <v>76</v>
      </c>
      <c r="E15" s="50">
        <f t="shared" si="2"/>
        <v>2</v>
      </c>
      <c r="F15" s="51" t="s">
        <v>57</v>
      </c>
      <c r="G15" s="52">
        <f t="shared" si="0"/>
        <v>78.6</v>
      </c>
      <c r="H15" s="53">
        <v>3</v>
      </c>
      <c r="I15" s="45">
        <v>15211454243</v>
      </c>
      <c r="J15" s="46" t="s">
        <v>34</v>
      </c>
      <c r="K15" s="47"/>
      <c r="L15" s="48"/>
      <c r="M15" s="54" t="s">
        <v>66</v>
      </c>
    </row>
    <row r="16" spans="1:13" ht="24.75" customHeight="1">
      <c r="A16" s="9">
        <v>14</v>
      </c>
      <c r="B16" s="35" t="s">
        <v>35</v>
      </c>
      <c r="C16" s="35" t="s">
        <v>36</v>
      </c>
      <c r="D16" s="35" t="s">
        <v>37</v>
      </c>
      <c r="E16" s="35">
        <f t="shared" si="2"/>
        <v>5</v>
      </c>
      <c r="F16" s="35" t="s">
        <v>57</v>
      </c>
      <c r="G16" s="34">
        <f t="shared" si="0"/>
        <v>75.6</v>
      </c>
      <c r="H16" s="36">
        <f>RANK(G16,$G$16:$G$22)</f>
        <v>1</v>
      </c>
      <c r="I16" s="17">
        <v>18107323080</v>
      </c>
      <c r="J16" s="18" t="s">
        <v>14</v>
      </c>
      <c r="K16" s="9"/>
      <c r="L16" s="19"/>
      <c r="M16" s="39" t="s">
        <v>65</v>
      </c>
    </row>
    <row r="17" spans="1:13" ht="24.75" customHeight="1">
      <c r="A17" s="7">
        <v>15</v>
      </c>
      <c r="B17" s="35" t="s">
        <v>35</v>
      </c>
      <c r="C17" s="35" t="s">
        <v>41</v>
      </c>
      <c r="D17" s="35" t="s">
        <v>42</v>
      </c>
      <c r="E17" s="35" t="e">
        <f t="shared" si="2"/>
        <v>#N/A</v>
      </c>
      <c r="F17" s="35" t="s">
        <v>58</v>
      </c>
      <c r="G17" s="34">
        <f t="shared" si="0"/>
        <v>74</v>
      </c>
      <c r="H17" s="36">
        <f aca="true" t="shared" si="3" ref="H17:H22">RANK(G17,$G$16:$G$25)</f>
        <v>2</v>
      </c>
      <c r="I17" s="17">
        <v>15200366670</v>
      </c>
      <c r="J17" s="18" t="s">
        <v>40</v>
      </c>
      <c r="K17" s="9"/>
      <c r="L17" s="19"/>
      <c r="M17" s="39" t="s">
        <v>65</v>
      </c>
    </row>
    <row r="18" spans="1:13" ht="24.75" customHeight="1">
      <c r="A18" s="9">
        <v>16</v>
      </c>
      <c r="B18" s="35" t="s">
        <v>35</v>
      </c>
      <c r="C18" s="35" t="s">
        <v>38</v>
      </c>
      <c r="D18" s="35" t="s">
        <v>39</v>
      </c>
      <c r="E18" s="35" t="e">
        <f>#N/A</f>
        <v>#N/A</v>
      </c>
      <c r="F18" s="35" t="s">
        <v>59</v>
      </c>
      <c r="G18" s="34">
        <f>(D18+F18)/2</f>
        <v>73</v>
      </c>
      <c r="H18" s="36">
        <v>3</v>
      </c>
      <c r="I18" s="17">
        <v>15197227165</v>
      </c>
      <c r="J18" s="18" t="s">
        <v>43</v>
      </c>
      <c r="K18" s="9"/>
      <c r="L18" s="19"/>
      <c r="M18" s="39" t="s">
        <v>67</v>
      </c>
    </row>
    <row r="19" spans="1:13" ht="24.75" customHeight="1">
      <c r="A19" s="7">
        <v>17</v>
      </c>
      <c r="B19" s="10" t="s">
        <v>35</v>
      </c>
      <c r="C19" s="10" t="s">
        <v>44</v>
      </c>
      <c r="D19" s="10" t="s">
        <v>42</v>
      </c>
      <c r="E19" s="10" t="e">
        <f>#N/A</f>
        <v>#N/A</v>
      </c>
      <c r="F19" s="38" t="s">
        <v>60</v>
      </c>
      <c r="G19" s="16">
        <f t="shared" si="0"/>
        <v>72.8</v>
      </c>
      <c r="H19" s="11">
        <f t="shared" si="3"/>
        <v>4</v>
      </c>
      <c r="I19" s="17">
        <v>18173346878</v>
      </c>
      <c r="J19" s="18" t="s">
        <v>45</v>
      </c>
      <c r="K19" s="9"/>
      <c r="L19" s="19"/>
      <c r="M19" s="40" t="s">
        <v>66</v>
      </c>
    </row>
    <row r="20" spans="1:13" ht="24.75" customHeight="1">
      <c r="A20" s="9">
        <v>18</v>
      </c>
      <c r="B20" s="10" t="s">
        <v>35</v>
      </c>
      <c r="C20" s="10" t="s">
        <v>52</v>
      </c>
      <c r="D20" s="10" t="s">
        <v>50</v>
      </c>
      <c r="E20" s="10" t="e">
        <f>#N/A</f>
        <v>#N/A</v>
      </c>
      <c r="F20" s="38" t="s">
        <v>61</v>
      </c>
      <c r="G20" s="16">
        <f>(D20+F20)/2</f>
        <v>72.4</v>
      </c>
      <c r="H20" s="11">
        <v>5</v>
      </c>
      <c r="I20" s="17">
        <v>18627596705</v>
      </c>
      <c r="J20" s="18" t="s">
        <v>48</v>
      </c>
      <c r="K20" s="9"/>
      <c r="L20" s="19"/>
      <c r="M20" s="40" t="s">
        <v>66</v>
      </c>
    </row>
    <row r="21" spans="1:13" ht="24.75" customHeight="1">
      <c r="A21" s="7">
        <v>19</v>
      </c>
      <c r="B21" s="10" t="s">
        <v>35</v>
      </c>
      <c r="C21" s="10" t="s">
        <v>49</v>
      </c>
      <c r="D21" s="10" t="s">
        <v>50</v>
      </c>
      <c r="E21" s="10" t="e">
        <f>#N/A</f>
        <v>#N/A</v>
      </c>
      <c r="F21" s="38" t="s">
        <v>62</v>
      </c>
      <c r="G21" s="16">
        <f>(D21+F21)/2</f>
        <v>72.1</v>
      </c>
      <c r="H21" s="11">
        <v>6</v>
      </c>
      <c r="I21" s="17">
        <v>15115396061</v>
      </c>
      <c r="J21" s="18" t="s">
        <v>51</v>
      </c>
      <c r="K21" s="9"/>
      <c r="L21" s="19"/>
      <c r="M21" s="40" t="s">
        <v>66</v>
      </c>
    </row>
    <row r="22" spans="1:13" ht="24.75" customHeight="1">
      <c r="A22" s="9">
        <v>20</v>
      </c>
      <c r="B22" s="10" t="s">
        <v>35</v>
      </c>
      <c r="C22" s="10" t="s">
        <v>46</v>
      </c>
      <c r="D22" s="10" t="s">
        <v>47</v>
      </c>
      <c r="E22" s="10" t="e">
        <f>#N/A</f>
        <v>#N/A</v>
      </c>
      <c r="F22" s="38" t="s">
        <v>63</v>
      </c>
      <c r="G22" s="16">
        <f t="shared" si="0"/>
        <v>70.6</v>
      </c>
      <c r="H22" s="11">
        <f t="shared" si="3"/>
        <v>7</v>
      </c>
      <c r="I22" s="17">
        <v>15673768027</v>
      </c>
      <c r="J22" s="18" t="s">
        <v>53</v>
      </c>
      <c r="K22" s="9"/>
      <c r="L22" s="19"/>
      <c r="M22" s="40" t="s">
        <v>66</v>
      </c>
    </row>
    <row r="23" spans="1:12" ht="24.75" customHeight="1">
      <c r="A23" s="28"/>
      <c r="B23" s="29"/>
      <c r="C23" s="29"/>
      <c r="D23" s="29"/>
      <c r="E23" s="29"/>
      <c r="F23" s="29"/>
      <c r="G23" s="29"/>
      <c r="H23" s="29"/>
      <c r="I23" s="25"/>
      <c r="J23" s="25"/>
      <c r="K23" s="24"/>
      <c r="L23" s="1"/>
    </row>
  </sheetData>
  <sheetProtection/>
  <mergeCells count="2">
    <mergeCell ref="A1:L1"/>
    <mergeCell ref="A23:H23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portrait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2015-08-02T04:51:41Z</cp:lastPrinted>
  <dcterms:created xsi:type="dcterms:W3CDTF">2015-07-01T00:59:41Z</dcterms:created>
  <dcterms:modified xsi:type="dcterms:W3CDTF">2015-08-02T05:16:15Z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