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入闱体检人员名单" sheetId="1" r:id="rId1"/>
  </sheets>
  <definedNames>
    <definedName name="_xlnm._FilterDatabase" localSheetId="0" hidden="1">'入闱体检人员名单'!$A$2:$L$28</definedName>
    <definedName name="_xlnm.Print_Titles" localSheetId="0">'入闱体检人员名单'!$1:$2</definedName>
  </definedNames>
  <calcPr fullCalcOnLoad="1"/>
</workbook>
</file>

<file path=xl/sharedStrings.xml><?xml version="1.0" encoding="utf-8"?>
<sst xmlns="http://schemas.openxmlformats.org/spreadsheetml/2006/main" count="113" uniqueCount="84">
  <si>
    <t>考生姓名</t>
  </si>
  <si>
    <t>准考证号</t>
  </si>
  <si>
    <t>市委办公室</t>
  </si>
  <si>
    <t>文秘岗科员</t>
  </si>
  <si>
    <t>刘小鹭</t>
  </si>
  <si>
    <t>肖树立</t>
  </si>
  <si>
    <t>市委宣传部</t>
  </si>
  <si>
    <t>宣传思想岗科员</t>
  </si>
  <si>
    <t>文秘宣传岗科员</t>
  </si>
  <si>
    <t>吴淑芬</t>
  </si>
  <si>
    <t>市总工会</t>
  </si>
  <si>
    <t>综合岗科员</t>
  </si>
  <si>
    <t>马华军</t>
  </si>
  <si>
    <t>审判岗科员</t>
  </si>
  <si>
    <t>吴小斌</t>
  </si>
  <si>
    <t>陈子璐</t>
  </si>
  <si>
    <t>市重点工程办公室</t>
  </si>
  <si>
    <t>陈有连</t>
  </si>
  <si>
    <t>尹冰</t>
  </si>
  <si>
    <t>陈珑鑫</t>
  </si>
  <si>
    <t>彭军</t>
  </si>
  <si>
    <t>童琳</t>
  </si>
  <si>
    <t>0301</t>
  </si>
  <si>
    <t>黄江华</t>
  </si>
  <si>
    <t>闵慧源</t>
  </si>
  <si>
    <t>0111</t>
  </si>
  <si>
    <t>0119</t>
  </si>
  <si>
    <t>0205</t>
  </si>
  <si>
    <t>市中级人民法院</t>
  </si>
  <si>
    <t>胡敏</t>
  </si>
  <si>
    <t>0211</t>
  </si>
  <si>
    <t>陈婕</t>
  </si>
  <si>
    <t>0213</t>
  </si>
  <si>
    <t>刘立军</t>
  </si>
  <si>
    <t>0224</t>
  </si>
  <si>
    <t>李娟</t>
  </si>
  <si>
    <t>0225</t>
  </si>
  <si>
    <t>市妇联</t>
  </si>
  <si>
    <t>0405</t>
  </si>
  <si>
    <t>市劳动就业服务管理局</t>
  </si>
  <si>
    <t>0416</t>
  </si>
  <si>
    <t>0424</t>
  </si>
  <si>
    <t>市发展和改革委员会</t>
  </si>
  <si>
    <t>0503</t>
  </si>
  <si>
    <t>0525</t>
  </si>
  <si>
    <t>市审计局</t>
  </si>
  <si>
    <t>周戈</t>
  </si>
  <si>
    <t>0615</t>
  </si>
  <si>
    <t>市农业局</t>
  </si>
  <si>
    <t>0706</t>
  </si>
  <si>
    <t>市国土资源局</t>
  </si>
  <si>
    <t>吕筠枫</t>
  </si>
  <si>
    <t>0719</t>
  </si>
  <si>
    <t>市财政局</t>
  </si>
  <si>
    <t>业务岗科员</t>
  </si>
  <si>
    <t>0803</t>
  </si>
  <si>
    <t>0820</t>
  </si>
  <si>
    <t>市工信委</t>
  </si>
  <si>
    <t>罗兰钦</t>
  </si>
  <si>
    <t>0930</t>
  </si>
  <si>
    <t>市社会救助处</t>
  </si>
  <si>
    <t>王敏</t>
  </si>
  <si>
    <t>1015</t>
  </si>
  <si>
    <t>市卫生和计划生育委员会</t>
  </si>
  <si>
    <t>1019</t>
  </si>
  <si>
    <t>市计划生育协会办公室</t>
  </si>
  <si>
    <t>1026</t>
  </si>
  <si>
    <t>康君华</t>
  </si>
  <si>
    <t>肖武宁</t>
  </si>
  <si>
    <t>刘生华</t>
  </si>
  <si>
    <t>郑智勇</t>
  </si>
  <si>
    <t>叶  昕</t>
  </si>
  <si>
    <t>部门名称</t>
  </si>
  <si>
    <t>职位名称</t>
  </si>
  <si>
    <t>排名</t>
  </si>
  <si>
    <t>《公共基础知识》成绩</t>
  </si>
  <si>
    <t>《专业加试》成绩</t>
  </si>
  <si>
    <t>市卫生和计划生育综合监督局</t>
  </si>
  <si>
    <t>职位
代码</t>
  </si>
  <si>
    <t>面试成绩</t>
  </si>
  <si>
    <t>总成绩</t>
  </si>
  <si>
    <t>排名</t>
  </si>
  <si>
    <t>笔试成绩</t>
  </si>
  <si>
    <t>吉安市市直单位2015年度公开遴选公务员
（参照管理单位工作人员）结构化面试职位
入闱体检人员名单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</si>
</sst>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.0_);[Red]\(0.0\)"/>
    <numFmt numFmtId="188" formatCode="0.00000_);[Red]\(0.000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C10" sqref="C10"/>
    </sheetView>
  </sheetViews>
  <sheetFormatPr defaultColWidth="9.00390625" defaultRowHeight="21.75" customHeight="1"/>
  <cols>
    <col min="1" max="1" width="21.875" style="2" customWidth="1"/>
    <col min="2" max="2" width="14.375" style="2" customWidth="1"/>
    <col min="3" max="3" width="6.625" style="2" customWidth="1"/>
    <col min="4" max="4" width="8.625" style="2" customWidth="1"/>
    <col min="5" max="5" width="5.00390625" style="2" customWidth="1"/>
    <col min="6" max="6" width="9.50390625" style="5" hidden="1" customWidth="1"/>
    <col min="7" max="7" width="9.50390625" style="2" hidden="1" customWidth="1"/>
    <col min="8" max="8" width="9.50390625" style="5" customWidth="1"/>
    <col min="9" max="9" width="4.875" style="9" hidden="1" customWidth="1"/>
    <col min="10" max="11" width="8.625" style="9" customWidth="1"/>
    <col min="12" max="12" width="7.125" style="9" customWidth="1"/>
    <col min="13" max="16384" width="25.625" style="2" customWidth="1"/>
  </cols>
  <sheetData>
    <row r="1" spans="1:12" ht="81.75" customHeight="1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42" customHeight="1">
      <c r="A2" s="13" t="s">
        <v>72</v>
      </c>
      <c r="B2" s="13" t="s">
        <v>73</v>
      </c>
      <c r="C2" s="13" t="s">
        <v>78</v>
      </c>
      <c r="D2" s="13" t="s">
        <v>0</v>
      </c>
      <c r="E2" s="13" t="s">
        <v>1</v>
      </c>
      <c r="F2" s="14" t="s">
        <v>75</v>
      </c>
      <c r="G2" s="13" t="s">
        <v>76</v>
      </c>
      <c r="H2" s="14" t="s">
        <v>82</v>
      </c>
      <c r="I2" s="15" t="s">
        <v>74</v>
      </c>
      <c r="J2" s="15" t="s">
        <v>79</v>
      </c>
      <c r="K2" s="15" t="s">
        <v>80</v>
      </c>
      <c r="L2" s="15" t="s">
        <v>81</v>
      </c>
    </row>
    <row r="3" spans="1:13" ht="21.75" customHeight="1">
      <c r="A3" s="1" t="s">
        <v>2</v>
      </c>
      <c r="B3" s="1" t="s">
        <v>3</v>
      </c>
      <c r="C3" s="1">
        <v>150101</v>
      </c>
      <c r="D3" s="1" t="s">
        <v>4</v>
      </c>
      <c r="E3" s="1" t="s">
        <v>25</v>
      </c>
      <c r="F3" s="7">
        <v>60.5</v>
      </c>
      <c r="G3" s="8">
        <v>91</v>
      </c>
      <c r="H3" s="4">
        <f>F3*0.4+G3*0.6</f>
        <v>78.80000000000001</v>
      </c>
      <c r="I3" s="6">
        <v>1</v>
      </c>
      <c r="J3" s="12">
        <v>76.95</v>
      </c>
      <c r="K3" s="4">
        <f aca="true" t="shared" si="0" ref="K3:K11">H3+J3</f>
        <v>155.75</v>
      </c>
      <c r="L3" s="6">
        <v>1</v>
      </c>
      <c r="M3" s="9"/>
    </row>
    <row r="4" spans="1:13" ht="21.75" customHeight="1">
      <c r="A4" s="1" t="s">
        <v>2</v>
      </c>
      <c r="B4" s="1" t="s">
        <v>3</v>
      </c>
      <c r="C4" s="1">
        <v>150101</v>
      </c>
      <c r="D4" s="1" t="s">
        <v>5</v>
      </c>
      <c r="E4" s="1" t="s">
        <v>26</v>
      </c>
      <c r="F4" s="7">
        <v>58.8</v>
      </c>
      <c r="G4" s="8">
        <v>87.33</v>
      </c>
      <c r="H4" s="4">
        <f>F4*0.4+G4*0.6</f>
        <v>75.91799999999999</v>
      </c>
      <c r="I4" s="6">
        <v>2</v>
      </c>
      <c r="J4" s="12">
        <v>79.43</v>
      </c>
      <c r="K4" s="4">
        <f t="shared" si="0"/>
        <v>155.348</v>
      </c>
      <c r="L4" s="6">
        <v>2</v>
      </c>
      <c r="M4" s="9"/>
    </row>
    <row r="5" spans="1:13" ht="21.75" customHeight="1">
      <c r="A5" s="1" t="s">
        <v>6</v>
      </c>
      <c r="B5" s="1" t="s">
        <v>7</v>
      </c>
      <c r="C5" s="1">
        <v>150201</v>
      </c>
      <c r="D5" s="1" t="s">
        <v>71</v>
      </c>
      <c r="E5" s="1" t="s">
        <v>27</v>
      </c>
      <c r="F5" s="7">
        <v>59.9</v>
      </c>
      <c r="G5" s="1"/>
      <c r="H5" s="4">
        <f>F5</f>
        <v>59.9</v>
      </c>
      <c r="I5" s="6">
        <v>1</v>
      </c>
      <c r="J5" s="12">
        <v>77.81</v>
      </c>
      <c r="K5" s="4">
        <f t="shared" si="0"/>
        <v>137.71</v>
      </c>
      <c r="L5" s="6">
        <v>1</v>
      </c>
      <c r="M5" s="9"/>
    </row>
    <row r="6" spans="1:13" ht="21.75" customHeight="1">
      <c r="A6" s="1" t="s">
        <v>37</v>
      </c>
      <c r="B6" s="1" t="s">
        <v>8</v>
      </c>
      <c r="C6" s="1">
        <v>150501</v>
      </c>
      <c r="D6" s="1" t="s">
        <v>9</v>
      </c>
      <c r="E6" s="1" t="s">
        <v>22</v>
      </c>
      <c r="F6" s="7">
        <v>62.1</v>
      </c>
      <c r="G6" s="1"/>
      <c r="H6" s="4">
        <f>F6</f>
        <v>62.1</v>
      </c>
      <c r="I6" s="6">
        <v>1</v>
      </c>
      <c r="J6" s="12">
        <v>78.94</v>
      </c>
      <c r="K6" s="4">
        <f t="shared" si="0"/>
        <v>141.04</v>
      </c>
      <c r="L6" s="6">
        <v>1</v>
      </c>
      <c r="M6" s="9"/>
    </row>
    <row r="7" spans="1:13" ht="21.75" customHeight="1">
      <c r="A7" s="1" t="s">
        <v>10</v>
      </c>
      <c r="B7" s="1" t="s">
        <v>11</v>
      </c>
      <c r="C7" s="1">
        <v>150601</v>
      </c>
      <c r="D7" s="1" t="s">
        <v>12</v>
      </c>
      <c r="E7" s="1" t="s">
        <v>38</v>
      </c>
      <c r="F7" s="7">
        <v>58.1</v>
      </c>
      <c r="G7" s="1"/>
      <c r="H7" s="4">
        <f>F7</f>
        <v>58.1</v>
      </c>
      <c r="I7" s="6">
        <v>1</v>
      </c>
      <c r="J7" s="12">
        <v>76.31</v>
      </c>
      <c r="K7" s="4">
        <f t="shared" si="0"/>
        <v>134.41</v>
      </c>
      <c r="L7" s="6">
        <v>1</v>
      </c>
      <c r="M7" s="9"/>
    </row>
    <row r="8" spans="1:13" ht="21.75" customHeight="1">
      <c r="A8" s="1" t="s">
        <v>28</v>
      </c>
      <c r="B8" s="1" t="s">
        <v>13</v>
      </c>
      <c r="C8" s="1">
        <v>150701</v>
      </c>
      <c r="D8" s="1" t="s">
        <v>31</v>
      </c>
      <c r="E8" s="1" t="s">
        <v>32</v>
      </c>
      <c r="F8" s="7">
        <v>56.8</v>
      </c>
      <c r="G8" s="8">
        <v>62.67</v>
      </c>
      <c r="H8" s="4">
        <f aca="true" t="shared" si="1" ref="H8:H13">F8*0.4+G8*0.6</f>
        <v>60.321999999999996</v>
      </c>
      <c r="I8" s="6">
        <v>5</v>
      </c>
      <c r="J8" s="12">
        <v>78.36</v>
      </c>
      <c r="K8" s="4">
        <f t="shared" si="0"/>
        <v>138.682</v>
      </c>
      <c r="L8" s="6">
        <v>1</v>
      </c>
      <c r="M8" s="9"/>
    </row>
    <row r="9" spans="1:13" ht="21.75" customHeight="1">
      <c r="A9" s="1" t="s">
        <v>28</v>
      </c>
      <c r="B9" s="1" t="s">
        <v>13</v>
      </c>
      <c r="C9" s="1">
        <v>150701</v>
      </c>
      <c r="D9" s="1" t="s">
        <v>33</v>
      </c>
      <c r="E9" s="1" t="s">
        <v>34</v>
      </c>
      <c r="F9" s="7">
        <v>60.9</v>
      </c>
      <c r="G9" s="8">
        <v>66</v>
      </c>
      <c r="H9" s="4">
        <f t="shared" si="1"/>
        <v>63.96</v>
      </c>
      <c r="I9" s="6">
        <v>1</v>
      </c>
      <c r="J9" s="12">
        <v>74.7</v>
      </c>
      <c r="K9" s="4">
        <f t="shared" si="0"/>
        <v>138.66</v>
      </c>
      <c r="L9" s="6">
        <v>2</v>
      </c>
      <c r="M9" s="9"/>
    </row>
    <row r="10" spans="1:13" ht="21.75" customHeight="1">
      <c r="A10" s="1" t="s">
        <v>28</v>
      </c>
      <c r="B10" s="1" t="s">
        <v>13</v>
      </c>
      <c r="C10" s="1">
        <v>150701</v>
      </c>
      <c r="D10" s="1" t="s">
        <v>35</v>
      </c>
      <c r="E10" s="1" t="s">
        <v>36</v>
      </c>
      <c r="F10" s="7">
        <v>52.6</v>
      </c>
      <c r="G10" s="8">
        <v>66.17</v>
      </c>
      <c r="H10" s="4">
        <f t="shared" si="1"/>
        <v>60.742000000000004</v>
      </c>
      <c r="I10" s="6">
        <v>3</v>
      </c>
      <c r="J10" s="12">
        <v>76.74</v>
      </c>
      <c r="K10" s="4">
        <f t="shared" si="0"/>
        <v>137.482</v>
      </c>
      <c r="L10" s="6">
        <v>3</v>
      </c>
      <c r="M10" s="9"/>
    </row>
    <row r="11" spans="1:13" ht="21.75" customHeight="1">
      <c r="A11" s="1" t="s">
        <v>28</v>
      </c>
      <c r="B11" s="1" t="s">
        <v>13</v>
      </c>
      <c r="C11" s="1">
        <v>150701</v>
      </c>
      <c r="D11" s="1" t="s">
        <v>29</v>
      </c>
      <c r="E11" s="1" t="s">
        <v>30</v>
      </c>
      <c r="F11" s="7">
        <v>55.9</v>
      </c>
      <c r="G11" s="8">
        <v>62</v>
      </c>
      <c r="H11" s="4">
        <f t="shared" si="1"/>
        <v>59.559999999999995</v>
      </c>
      <c r="I11" s="6">
        <v>6</v>
      </c>
      <c r="J11" s="12">
        <v>77.67</v>
      </c>
      <c r="K11" s="4">
        <f t="shared" si="0"/>
        <v>137.23</v>
      </c>
      <c r="L11" s="6">
        <v>4</v>
      </c>
      <c r="M11" s="9"/>
    </row>
    <row r="12" spans="1:13" ht="21.75" customHeight="1">
      <c r="A12" s="1" t="s">
        <v>42</v>
      </c>
      <c r="B12" s="1" t="s">
        <v>3</v>
      </c>
      <c r="C12" s="1">
        <v>150901</v>
      </c>
      <c r="D12" s="1" t="s">
        <v>14</v>
      </c>
      <c r="E12" s="1" t="s">
        <v>43</v>
      </c>
      <c r="F12" s="7">
        <v>65.2</v>
      </c>
      <c r="G12" s="3">
        <v>85.5</v>
      </c>
      <c r="H12" s="4">
        <f t="shared" si="1"/>
        <v>77.38</v>
      </c>
      <c r="I12" s="6">
        <v>1</v>
      </c>
      <c r="J12" s="12">
        <v>78.26</v>
      </c>
      <c r="K12" s="4">
        <f aca="true" t="shared" si="2" ref="K12:K23">H12+J12</f>
        <v>155.64</v>
      </c>
      <c r="L12" s="6">
        <v>1</v>
      </c>
      <c r="M12" s="9"/>
    </row>
    <row r="13" spans="1:13" ht="21.75" customHeight="1">
      <c r="A13" s="1" t="s">
        <v>16</v>
      </c>
      <c r="B13" s="1" t="s">
        <v>3</v>
      </c>
      <c r="C13" s="1">
        <v>151001</v>
      </c>
      <c r="D13" s="1" t="s">
        <v>15</v>
      </c>
      <c r="E13" s="1" t="s">
        <v>44</v>
      </c>
      <c r="F13" s="7">
        <v>55.6</v>
      </c>
      <c r="G13" s="3">
        <v>74</v>
      </c>
      <c r="H13" s="4">
        <f t="shared" si="1"/>
        <v>66.64</v>
      </c>
      <c r="I13" s="6">
        <v>2</v>
      </c>
      <c r="J13" s="12">
        <v>79.12</v>
      </c>
      <c r="K13" s="4">
        <f t="shared" si="2"/>
        <v>145.76</v>
      </c>
      <c r="L13" s="6">
        <v>1</v>
      </c>
      <c r="M13" s="9"/>
    </row>
    <row r="14" spans="1:13" ht="21.75" customHeight="1">
      <c r="A14" s="1" t="s">
        <v>45</v>
      </c>
      <c r="B14" s="1" t="s">
        <v>3</v>
      </c>
      <c r="C14" s="1">
        <v>151101</v>
      </c>
      <c r="D14" s="1" t="s">
        <v>46</v>
      </c>
      <c r="E14" s="1" t="s">
        <v>47</v>
      </c>
      <c r="F14" s="7">
        <v>64.3</v>
      </c>
      <c r="G14" s="1"/>
      <c r="H14" s="4">
        <f>F14</f>
        <v>64.3</v>
      </c>
      <c r="I14" s="6">
        <v>1</v>
      </c>
      <c r="J14" s="12">
        <v>77.23</v>
      </c>
      <c r="K14" s="4">
        <f t="shared" si="2"/>
        <v>141.53</v>
      </c>
      <c r="L14" s="6">
        <v>1</v>
      </c>
      <c r="M14" s="9"/>
    </row>
    <row r="15" spans="1:13" ht="21.75" customHeight="1">
      <c r="A15" s="1" t="s">
        <v>48</v>
      </c>
      <c r="B15" s="1" t="s">
        <v>3</v>
      </c>
      <c r="C15" s="1">
        <v>151201</v>
      </c>
      <c r="D15" s="1" t="s">
        <v>17</v>
      </c>
      <c r="E15" s="1" t="s">
        <v>49</v>
      </c>
      <c r="F15" s="7">
        <v>58.5</v>
      </c>
      <c r="G15" s="1"/>
      <c r="H15" s="4">
        <f>F15</f>
        <v>58.5</v>
      </c>
      <c r="I15" s="6">
        <v>1</v>
      </c>
      <c r="J15" s="12">
        <v>76.07</v>
      </c>
      <c r="K15" s="4">
        <f t="shared" si="2"/>
        <v>134.57</v>
      </c>
      <c r="L15" s="6">
        <v>1</v>
      </c>
      <c r="M15" s="9"/>
    </row>
    <row r="16" spans="1:13" ht="21.75" customHeight="1">
      <c r="A16" s="1" t="s">
        <v>53</v>
      </c>
      <c r="B16" s="1" t="s">
        <v>54</v>
      </c>
      <c r="C16" s="1">
        <v>151301</v>
      </c>
      <c r="D16" s="1" t="s">
        <v>18</v>
      </c>
      <c r="E16" s="1" t="s">
        <v>55</v>
      </c>
      <c r="F16" s="7">
        <v>55.8</v>
      </c>
      <c r="G16" s="1"/>
      <c r="H16" s="4">
        <f>F16</f>
        <v>55.8</v>
      </c>
      <c r="I16" s="6">
        <v>2</v>
      </c>
      <c r="J16" s="12">
        <v>78.94</v>
      </c>
      <c r="K16" s="4">
        <f t="shared" si="2"/>
        <v>134.74</v>
      </c>
      <c r="L16" s="6">
        <v>1</v>
      </c>
      <c r="M16" s="9"/>
    </row>
    <row r="17" spans="1:13" ht="21.75" customHeight="1">
      <c r="A17" s="1" t="s">
        <v>53</v>
      </c>
      <c r="B17" s="1" t="s">
        <v>3</v>
      </c>
      <c r="C17" s="1">
        <v>151302</v>
      </c>
      <c r="D17" s="1" t="s">
        <v>19</v>
      </c>
      <c r="E17" s="1" t="s">
        <v>56</v>
      </c>
      <c r="F17" s="7">
        <v>62.3</v>
      </c>
      <c r="G17" s="7">
        <v>86</v>
      </c>
      <c r="H17" s="4">
        <f>F17*0.4+G17*0.6</f>
        <v>76.52000000000001</v>
      </c>
      <c r="I17" s="6">
        <v>1</v>
      </c>
      <c r="J17" s="12">
        <v>81.18</v>
      </c>
      <c r="K17" s="4">
        <f t="shared" si="2"/>
        <v>157.70000000000002</v>
      </c>
      <c r="L17" s="6">
        <v>1</v>
      </c>
      <c r="M17" s="9"/>
    </row>
    <row r="18" spans="1:13" ht="21.75" customHeight="1">
      <c r="A18" s="1" t="s">
        <v>50</v>
      </c>
      <c r="B18" s="1" t="s">
        <v>3</v>
      </c>
      <c r="C18" s="1">
        <v>151501</v>
      </c>
      <c r="D18" s="1" t="s">
        <v>51</v>
      </c>
      <c r="E18" s="1" t="s">
        <v>52</v>
      </c>
      <c r="F18" s="7">
        <v>62.9</v>
      </c>
      <c r="G18" s="1"/>
      <c r="H18" s="4">
        <f aca="true" t="shared" si="3" ref="H18:H28">F18</f>
        <v>62.9</v>
      </c>
      <c r="I18" s="6">
        <v>1</v>
      </c>
      <c r="J18" s="12">
        <v>80.11</v>
      </c>
      <c r="K18" s="4">
        <f t="shared" si="2"/>
        <v>143.01</v>
      </c>
      <c r="L18" s="6">
        <v>1</v>
      </c>
      <c r="M18" s="9"/>
    </row>
    <row r="19" spans="1:13" ht="21.75" customHeight="1">
      <c r="A19" s="1" t="s">
        <v>63</v>
      </c>
      <c r="B19" s="1" t="s">
        <v>54</v>
      </c>
      <c r="C19" s="1">
        <v>151701</v>
      </c>
      <c r="D19" s="1" t="s">
        <v>20</v>
      </c>
      <c r="E19" s="1" t="s">
        <v>64</v>
      </c>
      <c r="F19" s="7">
        <v>63.8</v>
      </c>
      <c r="G19" s="1"/>
      <c r="H19" s="4">
        <f t="shared" si="3"/>
        <v>63.8</v>
      </c>
      <c r="I19" s="6">
        <v>1</v>
      </c>
      <c r="J19" s="12">
        <v>77.34</v>
      </c>
      <c r="K19" s="4">
        <f t="shared" si="2"/>
        <v>141.14</v>
      </c>
      <c r="L19" s="6">
        <v>1</v>
      </c>
      <c r="M19" s="9"/>
    </row>
    <row r="20" spans="1:13" ht="21.75" customHeight="1">
      <c r="A20" s="11" t="s">
        <v>77</v>
      </c>
      <c r="B20" s="1" t="s">
        <v>11</v>
      </c>
      <c r="C20" s="1">
        <v>151801</v>
      </c>
      <c r="D20" s="1" t="s">
        <v>68</v>
      </c>
      <c r="E20" s="1">
        <v>1115</v>
      </c>
      <c r="F20" s="7">
        <v>67.7</v>
      </c>
      <c r="G20" s="1"/>
      <c r="H20" s="4">
        <f t="shared" si="3"/>
        <v>67.7</v>
      </c>
      <c r="I20" s="6">
        <v>1</v>
      </c>
      <c r="J20" s="12">
        <v>78.44</v>
      </c>
      <c r="K20" s="4">
        <f t="shared" si="2"/>
        <v>146.14</v>
      </c>
      <c r="L20" s="6">
        <v>1</v>
      </c>
      <c r="M20" s="9"/>
    </row>
    <row r="21" spans="1:13" ht="21.75" customHeight="1">
      <c r="A21" s="11" t="s">
        <v>77</v>
      </c>
      <c r="B21" s="1" t="s">
        <v>11</v>
      </c>
      <c r="C21" s="1">
        <v>151801</v>
      </c>
      <c r="D21" s="1" t="s">
        <v>69</v>
      </c>
      <c r="E21" s="1">
        <v>1116</v>
      </c>
      <c r="F21" s="7">
        <v>63.8</v>
      </c>
      <c r="G21" s="1"/>
      <c r="H21" s="4">
        <f t="shared" si="3"/>
        <v>63.8</v>
      </c>
      <c r="I21" s="6">
        <v>2</v>
      </c>
      <c r="J21" s="12">
        <v>76.78</v>
      </c>
      <c r="K21" s="4">
        <f t="shared" si="2"/>
        <v>140.57999999999998</v>
      </c>
      <c r="L21" s="6">
        <v>2</v>
      </c>
      <c r="M21" s="9"/>
    </row>
    <row r="22" spans="1:13" ht="21.75" customHeight="1">
      <c r="A22" s="11" t="s">
        <v>77</v>
      </c>
      <c r="B22" s="1" t="s">
        <v>11</v>
      </c>
      <c r="C22" s="1">
        <v>151801</v>
      </c>
      <c r="D22" s="1" t="s">
        <v>67</v>
      </c>
      <c r="E22" s="1">
        <v>1112</v>
      </c>
      <c r="F22" s="7">
        <v>62.6</v>
      </c>
      <c r="G22" s="1"/>
      <c r="H22" s="4">
        <f t="shared" si="3"/>
        <v>62.6</v>
      </c>
      <c r="I22" s="6">
        <v>3</v>
      </c>
      <c r="J22" s="12">
        <v>76.75</v>
      </c>
      <c r="K22" s="4">
        <f t="shared" si="2"/>
        <v>139.35</v>
      </c>
      <c r="L22" s="6">
        <v>3</v>
      </c>
      <c r="M22" s="9"/>
    </row>
    <row r="23" spans="1:13" ht="21.75" customHeight="1">
      <c r="A23" s="11" t="s">
        <v>77</v>
      </c>
      <c r="B23" s="1" t="s">
        <v>11</v>
      </c>
      <c r="C23" s="1">
        <v>151801</v>
      </c>
      <c r="D23" s="1" t="s">
        <v>70</v>
      </c>
      <c r="E23" s="1">
        <v>1206</v>
      </c>
      <c r="F23" s="7">
        <v>57.7</v>
      </c>
      <c r="G23" s="1"/>
      <c r="H23" s="4">
        <f t="shared" si="3"/>
        <v>57.7</v>
      </c>
      <c r="I23" s="6">
        <v>7</v>
      </c>
      <c r="J23" s="12">
        <v>77.16</v>
      </c>
      <c r="K23" s="4">
        <f t="shared" si="2"/>
        <v>134.86</v>
      </c>
      <c r="L23" s="6">
        <v>4</v>
      </c>
      <c r="M23" s="9"/>
    </row>
    <row r="24" spans="1:13" ht="21.75" customHeight="1">
      <c r="A24" s="1" t="s">
        <v>65</v>
      </c>
      <c r="B24" s="1" t="s">
        <v>54</v>
      </c>
      <c r="C24" s="1">
        <v>151901</v>
      </c>
      <c r="D24" s="1" t="s">
        <v>21</v>
      </c>
      <c r="E24" s="1" t="s">
        <v>66</v>
      </c>
      <c r="F24" s="7">
        <v>50</v>
      </c>
      <c r="G24" s="1"/>
      <c r="H24" s="4">
        <f t="shared" si="3"/>
        <v>50</v>
      </c>
      <c r="I24" s="6">
        <v>2</v>
      </c>
      <c r="J24" s="12">
        <v>78.29</v>
      </c>
      <c r="K24" s="4">
        <f>H24+J24</f>
        <v>128.29000000000002</v>
      </c>
      <c r="L24" s="6">
        <v>1</v>
      </c>
      <c r="M24" s="9"/>
    </row>
    <row r="25" spans="1:13" ht="21.75" customHeight="1">
      <c r="A25" s="1" t="s">
        <v>57</v>
      </c>
      <c r="B25" s="1" t="s">
        <v>11</v>
      </c>
      <c r="C25" s="1">
        <v>152001</v>
      </c>
      <c r="D25" s="1" t="s">
        <v>58</v>
      </c>
      <c r="E25" s="1" t="s">
        <v>59</v>
      </c>
      <c r="F25" s="7">
        <v>56</v>
      </c>
      <c r="G25" s="1"/>
      <c r="H25" s="4">
        <f t="shared" si="3"/>
        <v>56</v>
      </c>
      <c r="I25" s="6">
        <v>3</v>
      </c>
      <c r="J25" s="12">
        <v>81.61</v>
      </c>
      <c r="K25" s="4">
        <f>H25+J25</f>
        <v>137.61</v>
      </c>
      <c r="L25" s="6">
        <v>1</v>
      </c>
      <c r="M25" s="9"/>
    </row>
    <row r="26" spans="1:13" ht="21.75" customHeight="1">
      <c r="A26" s="1" t="s">
        <v>39</v>
      </c>
      <c r="B26" s="1" t="s">
        <v>11</v>
      </c>
      <c r="C26" s="1">
        <v>152101</v>
      </c>
      <c r="D26" s="1" t="s">
        <v>23</v>
      </c>
      <c r="E26" s="1" t="s">
        <v>40</v>
      </c>
      <c r="F26" s="7">
        <v>62.5</v>
      </c>
      <c r="G26" s="1"/>
      <c r="H26" s="4">
        <f t="shared" si="3"/>
        <v>62.5</v>
      </c>
      <c r="I26" s="6">
        <v>1</v>
      </c>
      <c r="J26" s="12">
        <v>78.75</v>
      </c>
      <c r="K26" s="4">
        <f>H26+J26</f>
        <v>141.25</v>
      </c>
      <c r="L26" s="6">
        <v>1</v>
      </c>
      <c r="M26" s="9"/>
    </row>
    <row r="27" spans="1:13" ht="21.75" customHeight="1">
      <c r="A27" s="1" t="s">
        <v>39</v>
      </c>
      <c r="B27" s="1" t="s">
        <v>11</v>
      </c>
      <c r="C27" s="1">
        <v>152101</v>
      </c>
      <c r="D27" s="1" t="s">
        <v>24</v>
      </c>
      <c r="E27" s="1" t="s">
        <v>41</v>
      </c>
      <c r="F27" s="7">
        <v>59.3</v>
      </c>
      <c r="G27" s="1"/>
      <c r="H27" s="4">
        <f t="shared" si="3"/>
        <v>59.3</v>
      </c>
      <c r="I27" s="6">
        <v>2</v>
      </c>
      <c r="J27" s="12">
        <v>80.26</v>
      </c>
      <c r="K27" s="4">
        <f>H27+J27</f>
        <v>139.56</v>
      </c>
      <c r="L27" s="6">
        <v>2</v>
      </c>
      <c r="M27" s="9"/>
    </row>
    <row r="28" spans="1:13" ht="21.75" customHeight="1">
      <c r="A28" s="1" t="s">
        <v>60</v>
      </c>
      <c r="B28" s="1" t="s">
        <v>54</v>
      </c>
      <c r="C28" s="1">
        <v>152301</v>
      </c>
      <c r="D28" s="1" t="s">
        <v>61</v>
      </c>
      <c r="E28" s="1" t="s">
        <v>62</v>
      </c>
      <c r="F28" s="7">
        <v>62.9</v>
      </c>
      <c r="G28" s="1"/>
      <c r="H28" s="4">
        <f t="shared" si="3"/>
        <v>62.9</v>
      </c>
      <c r="I28" s="6">
        <v>1</v>
      </c>
      <c r="J28" s="12">
        <v>79.18</v>
      </c>
      <c r="K28" s="4">
        <f>H28+J28</f>
        <v>142.08</v>
      </c>
      <c r="L28" s="6">
        <v>1</v>
      </c>
      <c r="M28" s="9"/>
    </row>
  </sheetData>
  <sheetProtection password="8CE5" sheet="1" objects="1" scenarios="1"/>
  <autoFilter ref="A2:L28"/>
  <mergeCells count="1">
    <mergeCell ref="A1:L1"/>
  </mergeCells>
  <printOptions/>
  <pageMargins left="0.31" right="0.18" top="0.6" bottom="0.6" header="0.47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cp:lastPrinted>2015-09-06T03:18:02Z</cp:lastPrinted>
  <dcterms:created xsi:type="dcterms:W3CDTF">2015-08-31T09:49:11Z</dcterms:created>
  <dcterms:modified xsi:type="dcterms:W3CDTF">2015-09-06T08:10:34Z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