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<sst xmlns="http://schemas.openxmlformats.org/spreadsheetml/2006/main" count="358" uniqueCount="225">
  <si>
    <t>201514017</t>
  </si>
  <si>
    <t>州发展与改革委员会综合科、社发科、财贸科工作人员</t>
  </si>
  <si>
    <t>谭文双</t>
  </si>
  <si>
    <t>男</t>
  </si>
  <si>
    <t>1976.04</t>
  </si>
  <si>
    <t>中共党员</t>
  </si>
  <si>
    <t>本科</t>
  </si>
  <si>
    <t>无</t>
  </si>
  <si>
    <t>法律</t>
  </si>
  <si>
    <t>武汉大学</t>
  </si>
  <si>
    <t>巴东县委正科级组织员、县委组织部办公室主任</t>
  </si>
  <si>
    <t>78.5</t>
  </si>
  <si>
    <t>88.6</t>
  </si>
  <si>
    <t>91</t>
  </si>
  <si>
    <t>201514314</t>
  </si>
  <si>
    <t>201514</t>
  </si>
  <si>
    <t>陈祥恩</t>
  </si>
  <si>
    <t>1984.12</t>
  </si>
  <si>
    <t>学士</t>
  </si>
  <si>
    <t>汉语言文学</t>
  </si>
  <si>
    <t>湖北民族学院</t>
  </si>
  <si>
    <t>共青团宣恩县委副书记</t>
  </si>
  <si>
    <t>71</t>
  </si>
  <si>
    <t>83</t>
  </si>
  <si>
    <t>93.5</t>
  </si>
  <si>
    <t>201514319</t>
  </si>
  <si>
    <t>瞿显超</t>
  </si>
  <si>
    <t>1981.01</t>
  </si>
  <si>
    <t>咸丰县清坪镇党委委员、副镇长</t>
  </si>
  <si>
    <t>76.5</t>
  </si>
  <si>
    <t>79.8</t>
  </si>
  <si>
    <t>80</t>
  </si>
  <si>
    <t>法学</t>
  </si>
  <si>
    <t>75</t>
  </si>
  <si>
    <t>201515027</t>
  </si>
  <si>
    <t>州经济和信息化委员会煤炭行业管理科工作人员</t>
  </si>
  <si>
    <t>梁中进</t>
  </si>
  <si>
    <t>1981.04</t>
  </si>
  <si>
    <t>数学与应用数学</t>
  </si>
  <si>
    <t>来凤县大河镇党委副书记、纪委书记</t>
  </si>
  <si>
    <t>79.5</t>
  </si>
  <si>
    <t>85.8</t>
  </si>
  <si>
    <t>学士</t>
  </si>
  <si>
    <t>临床医学</t>
  </si>
  <si>
    <t>79</t>
  </si>
  <si>
    <t>女</t>
  </si>
  <si>
    <t>英语</t>
  </si>
  <si>
    <t>中南民族大学</t>
  </si>
  <si>
    <t>83.6</t>
  </si>
  <si>
    <t>国际经济与贸易</t>
  </si>
  <si>
    <t>201517187</t>
  </si>
  <si>
    <t>州扶贫开发办公室综合科工作人员</t>
  </si>
  <si>
    <t>熊契</t>
  </si>
  <si>
    <t>1981.06</t>
  </si>
  <si>
    <t>本科</t>
  </si>
  <si>
    <t>思想政治教育</t>
  </si>
  <si>
    <t>华中师范大学</t>
  </si>
  <si>
    <t>利川市忠路镇人民政府副镇长</t>
  </si>
  <si>
    <t>81.5</t>
  </si>
  <si>
    <t>84.6</t>
  </si>
  <si>
    <t>201517099</t>
  </si>
  <si>
    <t>万锐</t>
  </si>
  <si>
    <t>1987.10</t>
  </si>
  <si>
    <t>武汉科技大学</t>
  </si>
  <si>
    <t>共青团鹤峰县委员会副书记</t>
  </si>
  <si>
    <t>77</t>
  </si>
  <si>
    <t>88.4</t>
  </si>
  <si>
    <t>201517235</t>
  </si>
  <si>
    <t>李平连</t>
  </si>
  <si>
    <t>1983.11</t>
  </si>
  <si>
    <t>鹤峰县下坪乡党委委员、纪委书记</t>
  </si>
  <si>
    <t>84.4</t>
  </si>
  <si>
    <t>201517225</t>
  </si>
  <si>
    <t>熊琰</t>
  </si>
  <si>
    <t>1985.10</t>
  </si>
  <si>
    <t>76</t>
  </si>
  <si>
    <t>84.2</t>
  </si>
  <si>
    <t>大专</t>
  </si>
  <si>
    <t>71.5</t>
  </si>
  <si>
    <t>80.6</t>
  </si>
  <si>
    <t>1986.10</t>
  </si>
  <si>
    <t>201518237</t>
  </si>
  <si>
    <t>州环境保护局办公室工作人员</t>
  </si>
  <si>
    <t>余琴</t>
  </si>
  <si>
    <t>1984.07</t>
  </si>
  <si>
    <t>环境工程</t>
  </si>
  <si>
    <t>华中科技大学武昌分校</t>
  </si>
  <si>
    <t>咸丰县环保局办公室主任</t>
  </si>
  <si>
    <t>81.1</t>
  </si>
  <si>
    <t>201519290</t>
  </si>
  <si>
    <t>州商务局办公室工作人员</t>
  </si>
  <si>
    <t>201519</t>
  </si>
  <si>
    <t>万平</t>
  </si>
  <si>
    <t>1986.07</t>
  </si>
  <si>
    <t>草业科学</t>
  </si>
  <si>
    <t>湖南农业大学</t>
  </si>
  <si>
    <t>建始县景阳镇党委委员、副镇长</t>
  </si>
  <si>
    <t>77.5</t>
  </si>
  <si>
    <t>86.6</t>
  </si>
  <si>
    <t>201522035</t>
  </si>
  <si>
    <t>州审计局审计业务科工作人员</t>
  </si>
  <si>
    <t>彭芳</t>
  </si>
  <si>
    <t>1978.09</t>
  </si>
  <si>
    <t>财务会计</t>
  </si>
  <si>
    <t>省委党校</t>
  </si>
  <si>
    <t>巴东县发展和改革局农村经济股副股长</t>
  </si>
  <si>
    <t>78</t>
  </si>
  <si>
    <t>85.6</t>
  </si>
  <si>
    <t>201522164</t>
  </si>
  <si>
    <t>秦文军</t>
  </si>
  <si>
    <t>1976.12</t>
  </si>
  <si>
    <t>湖北商业高等专科学校</t>
  </si>
  <si>
    <t>建始县财政局干部</t>
  </si>
  <si>
    <t>74.8</t>
  </si>
  <si>
    <t>201522289</t>
  </si>
  <si>
    <t>201522</t>
  </si>
  <si>
    <t>朱遇奇</t>
  </si>
  <si>
    <t>1985.01</t>
  </si>
  <si>
    <t>会计学</t>
  </si>
  <si>
    <t>武汉工业学院</t>
  </si>
  <si>
    <t>建始县文化体育新闻出版广电局（文联）专职副主席</t>
  </si>
  <si>
    <t>79.6</t>
  </si>
  <si>
    <t>201522031</t>
  </si>
  <si>
    <t>李明锋</t>
  </si>
  <si>
    <t>1976.03</t>
  </si>
  <si>
    <t>恩施市纪委案件审理室主任</t>
  </si>
  <si>
    <t>201523210</t>
  </si>
  <si>
    <t>州审计局综合法规科工作人员</t>
  </si>
  <si>
    <t>左刻非</t>
  </si>
  <si>
    <t>1983.09</t>
  </si>
  <si>
    <t>自动化</t>
  </si>
  <si>
    <t>广东工业大学</t>
  </si>
  <si>
    <t>建始县政府办公室保卫科科长</t>
  </si>
  <si>
    <t>82</t>
  </si>
  <si>
    <t>201523155</t>
  </si>
  <si>
    <t>万辉</t>
  </si>
  <si>
    <t>女</t>
  </si>
  <si>
    <t>中共党员</t>
  </si>
  <si>
    <t>经济管理</t>
  </si>
  <si>
    <t>湖北省委党校</t>
  </si>
  <si>
    <t>恩施市扶贫办干部</t>
  </si>
  <si>
    <t>201524137</t>
  </si>
  <si>
    <t>州审计局计算机信息科工作人员</t>
  </si>
  <si>
    <t>田化</t>
  </si>
  <si>
    <t>1979.05</t>
  </si>
  <si>
    <t>研究生</t>
  </si>
  <si>
    <t>硕士</t>
  </si>
  <si>
    <t>中国少数民族史</t>
  </si>
  <si>
    <t>宣恩县委机要局（县密码管理局）局长</t>
  </si>
  <si>
    <t>201524040</t>
  </si>
  <si>
    <t>田斌</t>
  </si>
  <si>
    <t>1978.04</t>
  </si>
  <si>
    <t>行政管理</t>
  </si>
  <si>
    <t>中央广播电视大学</t>
  </si>
  <si>
    <t>鹤峰县审计局副局长</t>
  </si>
  <si>
    <t>82.2</t>
  </si>
  <si>
    <t>201529025</t>
  </si>
  <si>
    <t>州卫生和计划生育委员会办公室工作人员</t>
  </si>
  <si>
    <t>吴世娥</t>
  </si>
  <si>
    <t>1983.02</t>
  </si>
  <si>
    <t>治安管理</t>
  </si>
  <si>
    <t>湖北警官学院</t>
  </si>
  <si>
    <t>鹤峰县五里乡人民政府宣传统战委员、副乡长</t>
  </si>
  <si>
    <t>90</t>
  </si>
  <si>
    <t>201529015</t>
  </si>
  <si>
    <t>郑承伟</t>
  </si>
  <si>
    <t>1984.09</t>
  </si>
  <si>
    <t>巴东县信陵镇团委书记、安监办副主任</t>
  </si>
  <si>
    <t>82.4</t>
  </si>
  <si>
    <t>201530242</t>
  </si>
  <si>
    <t>州司法局办公室工作人员</t>
  </si>
  <si>
    <t>邢中良</t>
  </si>
  <si>
    <t>利川市元堡乡人民政府干部</t>
  </si>
  <si>
    <t>81</t>
  </si>
  <si>
    <t>201533303</t>
  </si>
  <si>
    <t>州经济开发区管理委员会财政局工作人员</t>
  </si>
  <si>
    <t>201533</t>
  </si>
  <si>
    <t>姚传双</t>
  </si>
  <si>
    <t>1983.04</t>
  </si>
  <si>
    <t>建始县教育局（科学技术局）科技成果股股长</t>
  </si>
  <si>
    <t>68.5</t>
  </si>
  <si>
    <t>77.2</t>
  </si>
  <si>
    <t>201534283</t>
  </si>
  <si>
    <t>州经济开发区管理委员会国土局工作人员</t>
  </si>
  <si>
    <t>201534</t>
  </si>
  <si>
    <t>郑佳</t>
  </si>
  <si>
    <t>建始县森林公安局干部</t>
  </si>
  <si>
    <t>201535188</t>
  </si>
  <si>
    <t>州经济开发区管理委员会规划局工作人员</t>
  </si>
  <si>
    <t>陈祥红</t>
  </si>
  <si>
    <t>1985.03</t>
  </si>
  <si>
    <t>工业工程</t>
  </si>
  <si>
    <t>长安大学</t>
  </si>
  <si>
    <t>宣恩县椒园镇人民政府经济发展办公室副主任（兼任扶贫助理）</t>
  </si>
  <si>
    <t>201541306</t>
  </si>
  <si>
    <t>州环境监察支队工作人员</t>
  </si>
  <si>
    <t>201541</t>
  </si>
  <si>
    <t>王文林</t>
  </si>
  <si>
    <t>环境科学</t>
  </si>
  <si>
    <t>利川市建南镇党委宣传统战委员、副镇长</t>
  </si>
  <si>
    <t>201544320</t>
  </si>
  <si>
    <t>州卫生计生综合监督执法局稽查科工作人员</t>
  </si>
  <si>
    <t>201544</t>
  </si>
  <si>
    <t>娄小艳</t>
  </si>
  <si>
    <t>咸丰县朝阳寺镇党委组织委员</t>
  </si>
  <si>
    <t>71.3</t>
  </si>
  <si>
    <t>准考证号</t>
  </si>
  <si>
    <t>报考职位</t>
  </si>
  <si>
    <t>职位代码</t>
  </si>
  <si>
    <t>姓名</t>
  </si>
  <si>
    <t>性别</t>
  </si>
  <si>
    <t>出生年月</t>
  </si>
  <si>
    <t>政治面貌</t>
  </si>
  <si>
    <t>学历</t>
  </si>
  <si>
    <t>学位</t>
  </si>
  <si>
    <t>专业</t>
  </si>
  <si>
    <t>毕业院校</t>
  </si>
  <si>
    <t>工作单位及职务</t>
  </si>
  <si>
    <t>职位业务水平测试成绩</t>
  </si>
  <si>
    <t>综合
排名</t>
  </si>
  <si>
    <t>笔试
成绩</t>
  </si>
  <si>
    <t>面试
成绩</t>
  </si>
  <si>
    <t>综合
成绩</t>
  </si>
  <si>
    <t>巴东县纪委监察局派出第二纪工委、监察分局副书记、副局长</t>
  </si>
  <si>
    <t>恩施州2015年州直机关（单位）公开遴选工作人员政府序列单位拟遴选对象公示名单（一）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</si>
</sst>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I7" sqref="I7"/>
    </sheetView>
  </sheetViews>
  <sheetFormatPr defaultColWidth="9.00390625" defaultRowHeight="14.25"/>
  <cols>
    <col min="2" max="2" width="14.375" style="0" customWidth="1"/>
    <col min="3" max="3" width="8.00390625" style="0" customWidth="1"/>
    <col min="4" max="4" width="7.00390625" style="0" customWidth="1"/>
    <col min="5" max="5" width="3.25390625" style="0" bestFit="1" customWidth="1"/>
    <col min="6" max="6" width="7.875" style="0" customWidth="1"/>
    <col min="7" max="7" width="5.00390625" style="0" customWidth="1"/>
    <col min="8" max="8" width="5.125" style="0" customWidth="1"/>
    <col min="9" max="9" width="5.875" style="0" customWidth="1"/>
    <col min="11" max="11" width="9.75390625" style="0" customWidth="1"/>
    <col min="12" max="12" width="14.00390625" style="0" customWidth="1"/>
    <col min="13" max="13" width="6.25390625" style="0" customWidth="1"/>
    <col min="14" max="14" width="6.125" style="0" customWidth="1"/>
    <col min="15" max="15" width="6.25390625" style="0" customWidth="1"/>
    <col min="16" max="16" width="6.875" style="0" customWidth="1"/>
    <col min="17" max="17" width="6.375" style="0" customWidth="1"/>
  </cols>
  <sheetData>
    <row r="1" spans="1:17" ht="24" customHeight="1">
      <c r="A1" s="16" t="s">
        <v>224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4" customFormat="1" ht="49.5" customHeight="1">
      <c r="A2" s="1" t="s">
        <v>206</v>
      </c>
      <c r="B2" s="2" t="s">
        <v>207</v>
      </c>
      <c r="C2" s="3" t="s">
        <v>208</v>
      </c>
      <c r="D2" s="3" t="s">
        <v>209</v>
      </c>
      <c r="E2" s="3" t="s">
        <v>210</v>
      </c>
      <c r="F2" s="3" t="s">
        <v>211</v>
      </c>
      <c r="G2" s="1" t="s">
        <v>212</v>
      </c>
      <c r="H2" s="3" t="s">
        <v>213</v>
      </c>
      <c r="I2" s="3" t="s">
        <v>214</v>
      </c>
      <c r="J2" s="3" t="s">
        <v>215</v>
      </c>
      <c r="K2" s="3" t="s">
        <v>216</v>
      </c>
      <c r="L2" s="3" t="s">
        <v>217</v>
      </c>
      <c r="M2" s="3" t="s">
        <v>220</v>
      </c>
      <c r="N2" s="3" t="s">
        <v>221</v>
      </c>
      <c r="O2" s="3" t="s">
        <v>218</v>
      </c>
      <c r="P2" s="3" t="s">
        <v>222</v>
      </c>
      <c r="Q2" s="3" t="s">
        <v>219</v>
      </c>
    </row>
    <row r="3" spans="1:17" s="11" customFormat="1" ht="45" customHeight="1">
      <c r="A3" s="5" t="s">
        <v>0</v>
      </c>
      <c r="B3" s="6" t="s">
        <v>1</v>
      </c>
      <c r="C3" s="6">
        <v>201514</v>
      </c>
      <c r="D3" s="6" t="s">
        <v>2</v>
      </c>
      <c r="E3" s="6" t="s">
        <v>3</v>
      </c>
      <c r="F3" s="5" t="s">
        <v>4</v>
      </c>
      <c r="G3" s="7" t="s">
        <v>5</v>
      </c>
      <c r="H3" s="8" t="s">
        <v>6</v>
      </c>
      <c r="I3" s="8" t="s">
        <v>7</v>
      </c>
      <c r="J3" s="6" t="s">
        <v>8</v>
      </c>
      <c r="K3" s="6" t="s">
        <v>9</v>
      </c>
      <c r="L3" s="6" t="s">
        <v>10</v>
      </c>
      <c r="M3" s="9" t="s">
        <v>11</v>
      </c>
      <c r="N3" s="9" t="s">
        <v>12</v>
      </c>
      <c r="O3" s="9" t="s">
        <v>13</v>
      </c>
      <c r="P3" s="9">
        <f>M3*35%+N3*50%+O3*15%</f>
        <v>85.425</v>
      </c>
      <c r="Q3" s="10">
        <v>1</v>
      </c>
    </row>
    <row r="4" spans="1:17" s="11" customFormat="1" ht="45" customHeight="1">
      <c r="A4" s="5" t="s">
        <v>14</v>
      </c>
      <c r="B4" s="6" t="s">
        <v>1</v>
      </c>
      <c r="C4" s="5" t="s">
        <v>15</v>
      </c>
      <c r="D4" s="5" t="s">
        <v>16</v>
      </c>
      <c r="E4" s="5" t="s">
        <v>3</v>
      </c>
      <c r="F4" s="5" t="s">
        <v>17</v>
      </c>
      <c r="G4" s="12" t="s">
        <v>5</v>
      </c>
      <c r="H4" s="5" t="s">
        <v>6</v>
      </c>
      <c r="I4" s="5" t="s">
        <v>18</v>
      </c>
      <c r="J4" s="5" t="s">
        <v>19</v>
      </c>
      <c r="K4" s="5" t="s">
        <v>20</v>
      </c>
      <c r="L4" s="5" t="s">
        <v>21</v>
      </c>
      <c r="M4" s="13" t="s">
        <v>22</v>
      </c>
      <c r="N4" s="13" t="s">
        <v>23</v>
      </c>
      <c r="O4" s="13" t="s">
        <v>24</v>
      </c>
      <c r="P4" s="9">
        <f>M4*35%+N4*50%+O4*15%</f>
        <v>80.375</v>
      </c>
      <c r="Q4" s="10">
        <v>2</v>
      </c>
    </row>
    <row r="5" spans="1:17" s="11" customFormat="1" ht="45" customHeight="1">
      <c r="A5" s="5" t="s">
        <v>25</v>
      </c>
      <c r="B5" s="6" t="s">
        <v>1</v>
      </c>
      <c r="C5" s="5" t="s">
        <v>15</v>
      </c>
      <c r="D5" s="5" t="s">
        <v>26</v>
      </c>
      <c r="E5" s="5" t="s">
        <v>3</v>
      </c>
      <c r="F5" s="5" t="s">
        <v>27</v>
      </c>
      <c r="G5" s="12" t="s">
        <v>5</v>
      </c>
      <c r="H5" s="5" t="s">
        <v>6</v>
      </c>
      <c r="I5" s="5" t="s">
        <v>18</v>
      </c>
      <c r="J5" s="5" t="s">
        <v>19</v>
      </c>
      <c r="K5" s="5" t="s">
        <v>20</v>
      </c>
      <c r="L5" s="5" t="s">
        <v>28</v>
      </c>
      <c r="M5" s="13" t="s">
        <v>29</v>
      </c>
      <c r="N5" s="13" t="s">
        <v>30</v>
      </c>
      <c r="O5" s="13" t="s">
        <v>31</v>
      </c>
      <c r="P5" s="9">
        <f>M5*35%+N5*50%+O5*15%</f>
        <v>78.675</v>
      </c>
      <c r="Q5" s="10">
        <v>3</v>
      </c>
    </row>
    <row r="6" spans="1:17" s="11" customFormat="1" ht="45" customHeight="1">
      <c r="A6" s="5" t="s">
        <v>34</v>
      </c>
      <c r="B6" s="6" t="s">
        <v>35</v>
      </c>
      <c r="C6" s="6">
        <v>201515</v>
      </c>
      <c r="D6" s="6" t="s">
        <v>36</v>
      </c>
      <c r="E6" s="6" t="s">
        <v>3</v>
      </c>
      <c r="F6" s="5" t="s">
        <v>37</v>
      </c>
      <c r="G6" s="7" t="s">
        <v>5</v>
      </c>
      <c r="H6" s="8" t="s">
        <v>6</v>
      </c>
      <c r="I6" s="8" t="s">
        <v>18</v>
      </c>
      <c r="J6" s="6" t="s">
        <v>38</v>
      </c>
      <c r="K6" s="6" t="s">
        <v>20</v>
      </c>
      <c r="L6" s="6" t="s">
        <v>39</v>
      </c>
      <c r="M6" s="9" t="s">
        <v>40</v>
      </c>
      <c r="N6" s="9" t="s">
        <v>41</v>
      </c>
      <c r="O6" s="9"/>
      <c r="P6" s="10">
        <f aca="true" t="shared" si="0" ref="P6:P26">(M6+N6)/2</f>
        <v>82.65</v>
      </c>
      <c r="Q6" s="10">
        <v>1</v>
      </c>
    </row>
    <row r="7" spans="1:17" s="11" customFormat="1" ht="45" customHeight="1">
      <c r="A7" s="5" t="s">
        <v>50</v>
      </c>
      <c r="B7" s="6" t="s">
        <v>51</v>
      </c>
      <c r="C7" s="6">
        <v>201517</v>
      </c>
      <c r="D7" s="6" t="s">
        <v>52</v>
      </c>
      <c r="E7" s="6" t="s">
        <v>45</v>
      </c>
      <c r="F7" s="5" t="s">
        <v>53</v>
      </c>
      <c r="G7" s="7" t="s">
        <v>5</v>
      </c>
      <c r="H7" s="8" t="s">
        <v>54</v>
      </c>
      <c r="I7" s="8"/>
      <c r="J7" s="6" t="s">
        <v>55</v>
      </c>
      <c r="K7" s="6" t="s">
        <v>56</v>
      </c>
      <c r="L7" s="6" t="s">
        <v>57</v>
      </c>
      <c r="M7" s="9" t="s">
        <v>58</v>
      </c>
      <c r="N7" s="9" t="s">
        <v>59</v>
      </c>
      <c r="O7" s="9"/>
      <c r="P7" s="10">
        <f t="shared" si="0"/>
        <v>83.05</v>
      </c>
      <c r="Q7" s="10">
        <v>1</v>
      </c>
    </row>
    <row r="8" spans="1:17" s="11" customFormat="1" ht="45" customHeight="1">
      <c r="A8" s="5" t="s">
        <v>60</v>
      </c>
      <c r="B8" s="6" t="s">
        <v>51</v>
      </c>
      <c r="C8" s="6">
        <v>201517</v>
      </c>
      <c r="D8" s="6" t="s">
        <v>61</v>
      </c>
      <c r="E8" s="6" t="s">
        <v>3</v>
      </c>
      <c r="F8" s="5" t="s">
        <v>62</v>
      </c>
      <c r="G8" s="7" t="s">
        <v>5</v>
      </c>
      <c r="H8" s="8" t="s">
        <v>6</v>
      </c>
      <c r="I8" s="8" t="s">
        <v>18</v>
      </c>
      <c r="J8" s="6" t="s">
        <v>32</v>
      </c>
      <c r="K8" s="6" t="s">
        <v>63</v>
      </c>
      <c r="L8" s="6" t="s">
        <v>64</v>
      </c>
      <c r="M8" s="9" t="s">
        <v>65</v>
      </c>
      <c r="N8" s="9" t="s">
        <v>66</v>
      </c>
      <c r="O8" s="9"/>
      <c r="P8" s="10">
        <f t="shared" si="0"/>
        <v>82.7</v>
      </c>
      <c r="Q8" s="10">
        <v>2</v>
      </c>
    </row>
    <row r="9" spans="1:17" s="11" customFormat="1" ht="45" customHeight="1">
      <c r="A9" s="5" t="s">
        <v>67</v>
      </c>
      <c r="B9" s="6" t="s">
        <v>51</v>
      </c>
      <c r="C9" s="6">
        <v>201517</v>
      </c>
      <c r="D9" s="6" t="s">
        <v>68</v>
      </c>
      <c r="E9" s="6" t="s">
        <v>3</v>
      </c>
      <c r="F9" s="5" t="s">
        <v>69</v>
      </c>
      <c r="G9" s="7" t="s">
        <v>5</v>
      </c>
      <c r="H9" s="8" t="s">
        <v>6</v>
      </c>
      <c r="I9" s="8" t="s">
        <v>42</v>
      </c>
      <c r="J9" s="6" t="s">
        <v>49</v>
      </c>
      <c r="K9" s="6" t="s">
        <v>47</v>
      </c>
      <c r="L9" s="6" t="s">
        <v>70</v>
      </c>
      <c r="M9" s="13" t="s">
        <v>11</v>
      </c>
      <c r="N9" s="13" t="s">
        <v>71</v>
      </c>
      <c r="O9" s="13"/>
      <c r="P9" s="10">
        <f t="shared" si="0"/>
        <v>81.45</v>
      </c>
      <c r="Q9" s="10">
        <v>3</v>
      </c>
    </row>
    <row r="10" spans="1:17" s="11" customFormat="1" ht="45" customHeight="1">
      <c r="A10" s="5" t="s">
        <v>72</v>
      </c>
      <c r="B10" s="6" t="s">
        <v>51</v>
      </c>
      <c r="C10" s="6">
        <v>201517</v>
      </c>
      <c r="D10" s="6" t="s">
        <v>73</v>
      </c>
      <c r="E10" s="6" t="s">
        <v>45</v>
      </c>
      <c r="F10" s="5" t="s">
        <v>74</v>
      </c>
      <c r="G10" s="7" t="s">
        <v>5</v>
      </c>
      <c r="H10" s="8" t="s">
        <v>54</v>
      </c>
      <c r="I10" s="8" t="s">
        <v>42</v>
      </c>
      <c r="J10" s="6" t="s">
        <v>32</v>
      </c>
      <c r="K10" s="6" t="s">
        <v>20</v>
      </c>
      <c r="L10" s="6" t="s">
        <v>223</v>
      </c>
      <c r="M10" s="9" t="s">
        <v>75</v>
      </c>
      <c r="N10" s="9" t="s">
        <v>76</v>
      </c>
      <c r="O10" s="9"/>
      <c r="P10" s="10">
        <f t="shared" si="0"/>
        <v>80.1</v>
      </c>
      <c r="Q10" s="10">
        <v>4</v>
      </c>
    </row>
    <row r="11" spans="1:17" s="11" customFormat="1" ht="45" customHeight="1">
      <c r="A11" s="5" t="s">
        <v>81</v>
      </c>
      <c r="B11" s="6" t="s">
        <v>82</v>
      </c>
      <c r="C11" s="6">
        <v>201518</v>
      </c>
      <c r="D11" s="6" t="s">
        <v>83</v>
      </c>
      <c r="E11" s="6" t="s">
        <v>45</v>
      </c>
      <c r="F11" s="5" t="s">
        <v>84</v>
      </c>
      <c r="G11" s="7" t="s">
        <v>5</v>
      </c>
      <c r="H11" s="8" t="s">
        <v>6</v>
      </c>
      <c r="I11" s="8"/>
      <c r="J11" s="6" t="s">
        <v>85</v>
      </c>
      <c r="K11" s="6" t="s">
        <v>86</v>
      </c>
      <c r="L11" s="6" t="s">
        <v>87</v>
      </c>
      <c r="M11" s="13" t="s">
        <v>78</v>
      </c>
      <c r="N11" s="13" t="s">
        <v>88</v>
      </c>
      <c r="O11" s="13"/>
      <c r="P11" s="10">
        <f t="shared" si="0"/>
        <v>76.3</v>
      </c>
      <c r="Q11" s="10">
        <v>1</v>
      </c>
    </row>
    <row r="12" spans="1:17" s="11" customFormat="1" ht="45" customHeight="1">
      <c r="A12" s="5" t="s">
        <v>89</v>
      </c>
      <c r="B12" s="6" t="s">
        <v>90</v>
      </c>
      <c r="C12" s="5" t="s">
        <v>91</v>
      </c>
      <c r="D12" s="5" t="s">
        <v>92</v>
      </c>
      <c r="E12" s="5" t="s">
        <v>3</v>
      </c>
      <c r="F12" s="5" t="s">
        <v>93</v>
      </c>
      <c r="G12" s="12" t="s">
        <v>5</v>
      </c>
      <c r="H12" s="5" t="s">
        <v>6</v>
      </c>
      <c r="I12" s="5" t="s">
        <v>18</v>
      </c>
      <c r="J12" s="5" t="s">
        <v>94</v>
      </c>
      <c r="K12" s="5" t="s">
        <v>95</v>
      </c>
      <c r="L12" s="5" t="s">
        <v>96</v>
      </c>
      <c r="M12" s="13" t="s">
        <v>75</v>
      </c>
      <c r="N12" s="10">
        <v>86.6</v>
      </c>
      <c r="O12" s="10"/>
      <c r="P12" s="10">
        <f t="shared" si="0"/>
        <v>81.3</v>
      </c>
      <c r="Q12" s="10">
        <v>1</v>
      </c>
    </row>
    <row r="13" spans="1:17" s="11" customFormat="1" ht="45" customHeight="1">
      <c r="A13" s="5" t="s">
        <v>99</v>
      </c>
      <c r="B13" s="6" t="s">
        <v>100</v>
      </c>
      <c r="C13" s="6">
        <v>201522</v>
      </c>
      <c r="D13" s="6" t="s">
        <v>101</v>
      </c>
      <c r="E13" s="6" t="s">
        <v>45</v>
      </c>
      <c r="F13" s="5" t="s">
        <v>102</v>
      </c>
      <c r="G13" s="7" t="s">
        <v>5</v>
      </c>
      <c r="H13" s="8" t="s">
        <v>6</v>
      </c>
      <c r="I13" s="8"/>
      <c r="J13" s="6" t="s">
        <v>103</v>
      </c>
      <c r="K13" s="6" t="s">
        <v>104</v>
      </c>
      <c r="L13" s="6" t="s">
        <v>105</v>
      </c>
      <c r="M13" s="9" t="s">
        <v>106</v>
      </c>
      <c r="N13" s="9" t="s">
        <v>107</v>
      </c>
      <c r="O13" s="9"/>
      <c r="P13" s="10">
        <f t="shared" si="0"/>
        <v>81.8</v>
      </c>
      <c r="Q13" s="10">
        <v>1</v>
      </c>
    </row>
    <row r="14" spans="1:17" s="11" customFormat="1" ht="45" customHeight="1">
      <c r="A14" s="5" t="s">
        <v>108</v>
      </c>
      <c r="B14" s="6" t="s">
        <v>100</v>
      </c>
      <c r="C14" s="6">
        <v>201522</v>
      </c>
      <c r="D14" s="6" t="s">
        <v>109</v>
      </c>
      <c r="E14" s="6" t="s">
        <v>3</v>
      </c>
      <c r="F14" s="5" t="s">
        <v>110</v>
      </c>
      <c r="G14" s="7" t="s">
        <v>5</v>
      </c>
      <c r="H14" s="8" t="s">
        <v>77</v>
      </c>
      <c r="I14" s="8"/>
      <c r="J14" s="6" t="s">
        <v>103</v>
      </c>
      <c r="K14" s="6" t="s">
        <v>111</v>
      </c>
      <c r="L14" s="6" t="s">
        <v>112</v>
      </c>
      <c r="M14" s="9" t="s">
        <v>113</v>
      </c>
      <c r="N14" s="9" t="s">
        <v>48</v>
      </c>
      <c r="O14" s="9"/>
      <c r="P14" s="10">
        <f t="shared" si="0"/>
        <v>79.19999999999999</v>
      </c>
      <c r="Q14" s="10">
        <v>2</v>
      </c>
    </row>
    <row r="15" spans="1:17" s="11" customFormat="1" ht="45" customHeight="1">
      <c r="A15" s="5" t="s">
        <v>114</v>
      </c>
      <c r="B15" s="6" t="s">
        <v>100</v>
      </c>
      <c r="C15" s="5" t="s">
        <v>115</v>
      </c>
      <c r="D15" s="5" t="s">
        <v>116</v>
      </c>
      <c r="E15" s="5" t="s">
        <v>45</v>
      </c>
      <c r="F15" s="5" t="s">
        <v>117</v>
      </c>
      <c r="G15" s="12" t="s">
        <v>5</v>
      </c>
      <c r="H15" s="5" t="s">
        <v>6</v>
      </c>
      <c r="I15" s="5" t="s">
        <v>18</v>
      </c>
      <c r="J15" s="5" t="s">
        <v>118</v>
      </c>
      <c r="K15" s="5" t="s">
        <v>119</v>
      </c>
      <c r="L15" s="5" t="s">
        <v>120</v>
      </c>
      <c r="M15" s="13" t="s">
        <v>11</v>
      </c>
      <c r="N15" s="13" t="s">
        <v>121</v>
      </c>
      <c r="O15" s="13"/>
      <c r="P15" s="10">
        <f t="shared" si="0"/>
        <v>79.05</v>
      </c>
      <c r="Q15" s="10">
        <v>3</v>
      </c>
    </row>
    <row r="16" spans="1:17" s="11" customFormat="1" ht="45" customHeight="1">
      <c r="A16" s="5" t="s">
        <v>122</v>
      </c>
      <c r="B16" s="6" t="s">
        <v>100</v>
      </c>
      <c r="C16" s="6">
        <v>201522</v>
      </c>
      <c r="D16" s="6" t="s">
        <v>123</v>
      </c>
      <c r="E16" s="6" t="s">
        <v>45</v>
      </c>
      <c r="F16" s="5" t="s">
        <v>124</v>
      </c>
      <c r="G16" s="7" t="s">
        <v>5</v>
      </c>
      <c r="H16" s="8" t="s">
        <v>6</v>
      </c>
      <c r="I16" s="8" t="s">
        <v>18</v>
      </c>
      <c r="J16" s="6" t="s">
        <v>118</v>
      </c>
      <c r="K16" s="6" t="s">
        <v>20</v>
      </c>
      <c r="L16" s="6" t="s">
        <v>125</v>
      </c>
      <c r="M16" s="9" t="s">
        <v>40</v>
      </c>
      <c r="N16" s="9" t="s">
        <v>106</v>
      </c>
      <c r="O16" s="9"/>
      <c r="P16" s="10">
        <f t="shared" si="0"/>
        <v>78.75</v>
      </c>
      <c r="Q16" s="10">
        <v>4</v>
      </c>
    </row>
    <row r="17" spans="1:17" s="11" customFormat="1" ht="45" customHeight="1">
      <c r="A17" s="5" t="s">
        <v>126</v>
      </c>
      <c r="B17" s="6" t="s">
        <v>127</v>
      </c>
      <c r="C17" s="6">
        <v>201523</v>
      </c>
      <c r="D17" s="6" t="s">
        <v>128</v>
      </c>
      <c r="E17" s="6" t="s">
        <v>3</v>
      </c>
      <c r="F17" s="5" t="s">
        <v>129</v>
      </c>
      <c r="G17" s="7" t="s">
        <v>5</v>
      </c>
      <c r="H17" s="8" t="s">
        <v>54</v>
      </c>
      <c r="I17" s="8" t="s">
        <v>18</v>
      </c>
      <c r="J17" s="6" t="s">
        <v>130</v>
      </c>
      <c r="K17" s="6" t="s">
        <v>131</v>
      </c>
      <c r="L17" s="6" t="s">
        <v>132</v>
      </c>
      <c r="M17" s="9" t="s">
        <v>133</v>
      </c>
      <c r="N17" s="9" t="s">
        <v>106</v>
      </c>
      <c r="O17" s="9"/>
      <c r="P17" s="10">
        <f t="shared" si="0"/>
        <v>80</v>
      </c>
      <c r="Q17" s="10">
        <v>1</v>
      </c>
    </row>
    <row r="18" spans="1:17" s="11" customFormat="1" ht="45" customHeight="1">
      <c r="A18" s="6" t="s">
        <v>134</v>
      </c>
      <c r="B18" s="6" t="s">
        <v>127</v>
      </c>
      <c r="C18" s="6">
        <v>201523</v>
      </c>
      <c r="D18" s="6" t="s">
        <v>135</v>
      </c>
      <c r="E18" s="6" t="s">
        <v>136</v>
      </c>
      <c r="F18" s="6">
        <v>1978.06</v>
      </c>
      <c r="G18" s="7" t="s">
        <v>137</v>
      </c>
      <c r="H18" s="14" t="s">
        <v>54</v>
      </c>
      <c r="I18" s="8"/>
      <c r="J18" s="6" t="s">
        <v>138</v>
      </c>
      <c r="K18" s="6" t="s">
        <v>139</v>
      </c>
      <c r="L18" s="6" t="s">
        <v>140</v>
      </c>
      <c r="M18" s="9" t="s">
        <v>44</v>
      </c>
      <c r="N18" s="9" t="s">
        <v>121</v>
      </c>
      <c r="O18" s="9"/>
      <c r="P18" s="10">
        <f t="shared" si="0"/>
        <v>79.3</v>
      </c>
      <c r="Q18" s="10">
        <v>2</v>
      </c>
    </row>
    <row r="19" spans="1:17" s="11" customFormat="1" ht="45" customHeight="1">
      <c r="A19" s="5" t="s">
        <v>141</v>
      </c>
      <c r="B19" s="6" t="s">
        <v>142</v>
      </c>
      <c r="C19" s="6">
        <v>201524</v>
      </c>
      <c r="D19" s="6" t="s">
        <v>143</v>
      </c>
      <c r="E19" s="6" t="s">
        <v>3</v>
      </c>
      <c r="F19" s="5" t="s">
        <v>144</v>
      </c>
      <c r="G19" s="7" t="s">
        <v>5</v>
      </c>
      <c r="H19" s="8" t="s">
        <v>145</v>
      </c>
      <c r="I19" s="8" t="s">
        <v>146</v>
      </c>
      <c r="J19" s="6" t="s">
        <v>147</v>
      </c>
      <c r="K19" s="6" t="s">
        <v>47</v>
      </c>
      <c r="L19" s="6" t="s">
        <v>148</v>
      </c>
      <c r="M19" s="9" t="s">
        <v>97</v>
      </c>
      <c r="N19" s="9" t="s">
        <v>79</v>
      </c>
      <c r="O19" s="9"/>
      <c r="P19" s="10">
        <f t="shared" si="0"/>
        <v>79.05</v>
      </c>
      <c r="Q19" s="10">
        <v>1</v>
      </c>
    </row>
    <row r="20" spans="1:17" s="11" customFormat="1" ht="45" customHeight="1">
      <c r="A20" s="5" t="s">
        <v>149</v>
      </c>
      <c r="B20" s="6" t="s">
        <v>142</v>
      </c>
      <c r="C20" s="6">
        <v>201524</v>
      </c>
      <c r="D20" s="6" t="s">
        <v>150</v>
      </c>
      <c r="E20" s="6" t="s">
        <v>3</v>
      </c>
      <c r="F20" s="5" t="s">
        <v>151</v>
      </c>
      <c r="G20" s="7" t="s">
        <v>5</v>
      </c>
      <c r="H20" s="8" t="s">
        <v>77</v>
      </c>
      <c r="I20" s="8"/>
      <c r="J20" s="6" t="s">
        <v>152</v>
      </c>
      <c r="K20" s="6" t="s">
        <v>153</v>
      </c>
      <c r="L20" s="6" t="s">
        <v>154</v>
      </c>
      <c r="M20" s="9" t="s">
        <v>33</v>
      </c>
      <c r="N20" s="9" t="s">
        <v>155</v>
      </c>
      <c r="O20" s="9"/>
      <c r="P20" s="10">
        <f t="shared" si="0"/>
        <v>78.6</v>
      </c>
      <c r="Q20" s="10">
        <v>2</v>
      </c>
    </row>
    <row r="21" spans="1:17" s="11" customFormat="1" ht="45" customHeight="1">
      <c r="A21" s="5" t="s">
        <v>156</v>
      </c>
      <c r="B21" s="6" t="s">
        <v>157</v>
      </c>
      <c r="C21" s="6">
        <v>201529</v>
      </c>
      <c r="D21" s="6" t="s">
        <v>158</v>
      </c>
      <c r="E21" s="6" t="s">
        <v>45</v>
      </c>
      <c r="F21" s="5" t="s">
        <v>159</v>
      </c>
      <c r="G21" s="7" t="s">
        <v>5</v>
      </c>
      <c r="H21" s="8" t="s">
        <v>6</v>
      </c>
      <c r="I21" s="8" t="s">
        <v>18</v>
      </c>
      <c r="J21" s="6" t="s">
        <v>160</v>
      </c>
      <c r="K21" s="6" t="s">
        <v>161</v>
      </c>
      <c r="L21" s="6" t="s">
        <v>162</v>
      </c>
      <c r="M21" s="9" t="s">
        <v>65</v>
      </c>
      <c r="N21" s="9" t="s">
        <v>163</v>
      </c>
      <c r="O21" s="9"/>
      <c r="P21" s="10">
        <f t="shared" si="0"/>
        <v>83.5</v>
      </c>
      <c r="Q21" s="10">
        <v>1</v>
      </c>
    </row>
    <row r="22" spans="1:17" s="11" customFormat="1" ht="45" customHeight="1">
      <c r="A22" s="5" t="s">
        <v>164</v>
      </c>
      <c r="B22" s="6" t="s">
        <v>157</v>
      </c>
      <c r="C22" s="6">
        <v>201529</v>
      </c>
      <c r="D22" s="6" t="s">
        <v>165</v>
      </c>
      <c r="E22" s="6" t="s">
        <v>3</v>
      </c>
      <c r="F22" s="5" t="s">
        <v>166</v>
      </c>
      <c r="G22" s="7" t="s">
        <v>5</v>
      </c>
      <c r="H22" s="8" t="s">
        <v>6</v>
      </c>
      <c r="I22" s="8" t="s">
        <v>18</v>
      </c>
      <c r="J22" s="6" t="s">
        <v>46</v>
      </c>
      <c r="K22" s="6" t="s">
        <v>20</v>
      </c>
      <c r="L22" s="6" t="s">
        <v>167</v>
      </c>
      <c r="M22" s="9" t="s">
        <v>97</v>
      </c>
      <c r="N22" s="9" t="s">
        <v>98</v>
      </c>
      <c r="O22" s="9"/>
      <c r="P22" s="10">
        <f t="shared" si="0"/>
        <v>82.05</v>
      </c>
      <c r="Q22" s="10">
        <v>2</v>
      </c>
    </row>
    <row r="23" spans="1:17" s="11" customFormat="1" ht="45" customHeight="1">
      <c r="A23" s="6" t="s">
        <v>169</v>
      </c>
      <c r="B23" s="6" t="s">
        <v>170</v>
      </c>
      <c r="C23" s="15">
        <v>201530</v>
      </c>
      <c r="D23" s="15" t="s">
        <v>171</v>
      </c>
      <c r="E23" s="15" t="s">
        <v>3</v>
      </c>
      <c r="F23" s="6">
        <v>1984.11</v>
      </c>
      <c r="G23" s="7" t="s">
        <v>5</v>
      </c>
      <c r="H23" s="8" t="s">
        <v>6</v>
      </c>
      <c r="I23" s="8" t="s">
        <v>42</v>
      </c>
      <c r="J23" s="15" t="s">
        <v>19</v>
      </c>
      <c r="K23" s="15" t="s">
        <v>20</v>
      </c>
      <c r="L23" s="15" t="s">
        <v>172</v>
      </c>
      <c r="M23" s="13" t="s">
        <v>106</v>
      </c>
      <c r="N23" s="13" t="s">
        <v>76</v>
      </c>
      <c r="O23" s="13"/>
      <c r="P23" s="10">
        <f t="shared" si="0"/>
        <v>81.1</v>
      </c>
      <c r="Q23" s="10">
        <v>1</v>
      </c>
    </row>
    <row r="24" spans="1:17" s="11" customFormat="1" ht="45" customHeight="1">
      <c r="A24" s="5" t="s">
        <v>174</v>
      </c>
      <c r="B24" s="6" t="s">
        <v>175</v>
      </c>
      <c r="C24" s="5" t="s">
        <v>176</v>
      </c>
      <c r="D24" s="5" t="s">
        <v>177</v>
      </c>
      <c r="E24" s="5" t="s">
        <v>3</v>
      </c>
      <c r="F24" s="5" t="s">
        <v>178</v>
      </c>
      <c r="G24" s="12" t="s">
        <v>5</v>
      </c>
      <c r="H24" s="5" t="s">
        <v>6</v>
      </c>
      <c r="I24" s="5" t="s">
        <v>18</v>
      </c>
      <c r="J24" s="5" t="s">
        <v>55</v>
      </c>
      <c r="K24" s="5" t="s">
        <v>20</v>
      </c>
      <c r="L24" s="5" t="s">
        <v>179</v>
      </c>
      <c r="M24" s="13" t="s">
        <v>180</v>
      </c>
      <c r="N24" s="13" t="s">
        <v>181</v>
      </c>
      <c r="O24" s="13"/>
      <c r="P24" s="10">
        <f t="shared" si="0"/>
        <v>72.85</v>
      </c>
      <c r="Q24" s="10">
        <v>1</v>
      </c>
    </row>
    <row r="25" spans="1:17" s="11" customFormat="1" ht="45" customHeight="1">
      <c r="A25" s="5" t="s">
        <v>182</v>
      </c>
      <c r="B25" s="6" t="s">
        <v>183</v>
      </c>
      <c r="C25" s="5" t="s">
        <v>184</v>
      </c>
      <c r="D25" s="5" t="s">
        <v>185</v>
      </c>
      <c r="E25" s="5" t="s">
        <v>45</v>
      </c>
      <c r="F25" s="5" t="s">
        <v>80</v>
      </c>
      <c r="G25" s="12" t="s">
        <v>5</v>
      </c>
      <c r="H25" s="5" t="s">
        <v>54</v>
      </c>
      <c r="I25" s="5" t="s">
        <v>18</v>
      </c>
      <c r="J25" s="5" t="s">
        <v>46</v>
      </c>
      <c r="K25" s="5" t="s">
        <v>20</v>
      </c>
      <c r="L25" s="5" t="s">
        <v>186</v>
      </c>
      <c r="M25" s="13" t="s">
        <v>180</v>
      </c>
      <c r="N25" s="13" t="s">
        <v>168</v>
      </c>
      <c r="O25" s="13"/>
      <c r="P25" s="10">
        <f t="shared" si="0"/>
        <v>75.45</v>
      </c>
      <c r="Q25" s="10">
        <v>1</v>
      </c>
    </row>
    <row r="26" spans="1:17" s="11" customFormat="1" ht="45" customHeight="1">
      <c r="A26" s="5" t="s">
        <v>187</v>
      </c>
      <c r="B26" s="6" t="s">
        <v>188</v>
      </c>
      <c r="C26" s="6">
        <v>201535</v>
      </c>
      <c r="D26" s="6" t="s">
        <v>189</v>
      </c>
      <c r="E26" s="6" t="s">
        <v>3</v>
      </c>
      <c r="F26" s="5" t="s">
        <v>190</v>
      </c>
      <c r="G26" s="7" t="s">
        <v>5</v>
      </c>
      <c r="H26" s="8" t="s">
        <v>54</v>
      </c>
      <c r="I26" s="8" t="s">
        <v>18</v>
      </c>
      <c r="J26" s="6" t="s">
        <v>191</v>
      </c>
      <c r="K26" s="6" t="s">
        <v>192</v>
      </c>
      <c r="L26" s="6" t="s">
        <v>193</v>
      </c>
      <c r="M26" s="9" t="s">
        <v>40</v>
      </c>
      <c r="N26" s="9" t="s">
        <v>65</v>
      </c>
      <c r="O26" s="9"/>
      <c r="P26" s="10">
        <f t="shared" si="0"/>
        <v>78.25</v>
      </c>
      <c r="Q26" s="10">
        <v>1</v>
      </c>
    </row>
    <row r="27" spans="1:17" s="11" customFormat="1" ht="45" customHeight="1">
      <c r="A27" s="5" t="s">
        <v>194</v>
      </c>
      <c r="B27" s="6" t="s">
        <v>195</v>
      </c>
      <c r="C27" s="5" t="s">
        <v>196</v>
      </c>
      <c r="D27" s="5" t="s">
        <v>197</v>
      </c>
      <c r="E27" s="5" t="s">
        <v>3</v>
      </c>
      <c r="F27" s="5" t="s">
        <v>74</v>
      </c>
      <c r="G27" s="12" t="s">
        <v>5</v>
      </c>
      <c r="H27" s="5" t="s">
        <v>6</v>
      </c>
      <c r="I27" s="5" t="s">
        <v>18</v>
      </c>
      <c r="J27" s="5" t="s">
        <v>198</v>
      </c>
      <c r="K27" s="5" t="s">
        <v>20</v>
      </c>
      <c r="L27" s="5" t="s">
        <v>199</v>
      </c>
      <c r="M27" s="13" t="s">
        <v>22</v>
      </c>
      <c r="N27" s="13" t="s">
        <v>106</v>
      </c>
      <c r="O27" s="13"/>
      <c r="P27" s="10">
        <f>(M27+N27)/2</f>
        <v>74.5</v>
      </c>
      <c r="Q27" s="10">
        <v>1</v>
      </c>
    </row>
    <row r="28" spans="1:17" s="11" customFormat="1" ht="45" customHeight="1">
      <c r="A28" s="5" t="s">
        <v>200</v>
      </c>
      <c r="B28" s="6" t="s">
        <v>201</v>
      </c>
      <c r="C28" s="5" t="s">
        <v>202</v>
      </c>
      <c r="D28" s="5" t="s">
        <v>203</v>
      </c>
      <c r="E28" s="5" t="s">
        <v>45</v>
      </c>
      <c r="F28" s="5" t="s">
        <v>69</v>
      </c>
      <c r="G28" s="12" t="s">
        <v>5</v>
      </c>
      <c r="H28" s="5" t="s">
        <v>6</v>
      </c>
      <c r="I28" s="5" t="s">
        <v>18</v>
      </c>
      <c r="J28" s="5" t="s">
        <v>43</v>
      </c>
      <c r="K28" s="5" t="s">
        <v>20</v>
      </c>
      <c r="L28" s="5" t="s">
        <v>204</v>
      </c>
      <c r="M28" s="13" t="s">
        <v>205</v>
      </c>
      <c r="N28" s="13" t="s">
        <v>173</v>
      </c>
      <c r="O28" s="13"/>
      <c r="P28" s="10">
        <f>(M28+N28)/2</f>
        <v>76.15</v>
      </c>
      <c r="Q28" s="10">
        <v>1</v>
      </c>
    </row>
  </sheetData>
  <mergeCells count="1">
    <mergeCell ref="A1:Q1"/>
  </mergeCells>
  <dataValidations count="2">
    <dataValidation type="list" allowBlank="1" showInputMessage="1" showErrorMessage="1" sqref="I3:I16 I21:I28">
      <formula1>"博士,硕士,学士,无"</formula1>
    </dataValidation>
    <dataValidation type="list" allowBlank="1" showInputMessage="1" showErrorMessage="1" sqref="H3:H16 H21:H28">
      <formula1>"研究生,本科,大专"</formula1>
    </dataValidation>
  </dataValidations>
  <printOptions/>
  <pageMargins left="0.17" right="0.18" top="0.21" bottom="0.19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2016-01-05T04:58:15Z</cp:lastPrinted>
  <dcterms:created xsi:type="dcterms:W3CDTF">2016-01-05T03:55:21Z</dcterms:created>
  <dcterms:modified xsi:type="dcterms:W3CDTF">2016-01-05T05:01:54Z</dcterms:modified>
  <cp:category/>
  <cp:version/>
  <cp:contentType/>
  <cp:contentStatus/>
</cp:coreProperties>
</file>