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登分 (排序后)" sheetId="1" r:id="rId1"/>
  </sheets>
  <definedNames>
    <definedName name="_xlnm.Print_Titles" localSheetId="0">'登分 (排序后)'!$1:$1</definedName>
  </definedNames>
  <calcPr fullCalcOnLoad="1"/>
</workbook>
</file>

<file path=xl/sharedStrings.xml><?xml version="1.0" encoding="utf-8"?>
<sst xmlns="http://schemas.openxmlformats.org/spreadsheetml/2006/main" count="230" uniqueCount="190">
  <si>
    <t>李芬芳</t>
  </si>
  <si>
    <t>40000100420</t>
  </si>
  <si>
    <t>李荟</t>
  </si>
  <si>
    <t>40000100514</t>
  </si>
  <si>
    <t>邓庭云</t>
  </si>
  <si>
    <t>40000100607</t>
  </si>
  <si>
    <t>黄志坚</t>
  </si>
  <si>
    <t>40000100609</t>
  </si>
  <si>
    <t>黄景辉</t>
  </si>
  <si>
    <t>40000100809</t>
  </si>
  <si>
    <t>黄轶</t>
  </si>
  <si>
    <t>40000100827</t>
  </si>
  <si>
    <t>曹玉婷</t>
  </si>
  <si>
    <t>40000100908</t>
  </si>
  <si>
    <t>龙翔海</t>
  </si>
  <si>
    <t>40000100925</t>
  </si>
  <si>
    <t>侯航宇</t>
  </si>
  <si>
    <t>40000101014</t>
  </si>
  <si>
    <t>彭婷</t>
  </si>
  <si>
    <t>40000101022</t>
  </si>
  <si>
    <t>钟晴</t>
  </si>
  <si>
    <t>40000101109</t>
  </si>
  <si>
    <t>陈华玲</t>
  </si>
  <si>
    <t>40000101216</t>
  </si>
  <si>
    <t>李华林</t>
  </si>
  <si>
    <t>40000101311</t>
  </si>
  <si>
    <t>何洁</t>
  </si>
  <si>
    <t>40000101424</t>
  </si>
  <si>
    <t>周海军</t>
  </si>
  <si>
    <t>40000101503</t>
  </si>
  <si>
    <t>涂志雄</t>
  </si>
  <si>
    <t>40000101504</t>
  </si>
  <si>
    <t>冯华</t>
  </si>
  <si>
    <t>40000101525</t>
  </si>
  <si>
    <t>崔圆</t>
  </si>
  <si>
    <t>35000102124</t>
  </si>
  <si>
    <t>曹晨曦</t>
  </si>
  <si>
    <t>35000102126</t>
  </si>
  <si>
    <t>陈文君</t>
  </si>
  <si>
    <t>35000102208</t>
  </si>
  <si>
    <t>张文艳</t>
  </si>
  <si>
    <t>35000102220</t>
  </si>
  <si>
    <t>姚志文</t>
  </si>
  <si>
    <t>35000102221</t>
  </si>
  <si>
    <t>余勋耀</t>
  </si>
  <si>
    <t>35000102224</t>
  </si>
  <si>
    <t>邝婧</t>
  </si>
  <si>
    <t>35000102227</t>
  </si>
  <si>
    <t>邓明森</t>
  </si>
  <si>
    <t>35000102306</t>
  </si>
  <si>
    <t>方强</t>
  </si>
  <si>
    <t>35000102311</t>
  </si>
  <si>
    <t>滕明松</t>
  </si>
  <si>
    <t>35000102315</t>
  </si>
  <si>
    <t>吴广文</t>
  </si>
  <si>
    <t>35000102329</t>
  </si>
  <si>
    <t>邓卉</t>
  </si>
  <si>
    <t>35000102419</t>
  </si>
  <si>
    <t>沈日麒</t>
  </si>
  <si>
    <t>35000102422</t>
  </si>
  <si>
    <t>吴兴宇</t>
  </si>
  <si>
    <t>35000102513</t>
  </si>
  <si>
    <t>李轩</t>
  </si>
  <si>
    <t>35000102522</t>
  </si>
  <si>
    <t>左浩</t>
  </si>
  <si>
    <t>35000102601</t>
  </si>
  <si>
    <t>喻超</t>
  </si>
  <si>
    <t>35000102614</t>
  </si>
  <si>
    <t>曾庆娜</t>
  </si>
  <si>
    <t>35000102623</t>
  </si>
  <si>
    <t>钟明春</t>
  </si>
  <si>
    <t>35000102701</t>
  </si>
  <si>
    <t>谭艳萍</t>
  </si>
  <si>
    <t>35000102724</t>
  </si>
  <si>
    <t>刘兴</t>
  </si>
  <si>
    <t>35000102807</t>
  </si>
  <si>
    <t>黄常华</t>
  </si>
  <si>
    <t>35000102829</t>
  </si>
  <si>
    <t>廖云</t>
  </si>
  <si>
    <t>35000103110</t>
  </si>
  <si>
    <t>陈丽萍</t>
  </si>
  <si>
    <t>35000103116</t>
  </si>
  <si>
    <t>谭丽君</t>
  </si>
  <si>
    <t>35000103124</t>
  </si>
  <si>
    <t>陈威</t>
  </si>
  <si>
    <t>35000103311</t>
  </si>
  <si>
    <t>朱欣鑫</t>
  </si>
  <si>
    <t>35000103317</t>
  </si>
  <si>
    <t>刘凯</t>
  </si>
  <si>
    <t>35000103321</t>
  </si>
  <si>
    <t>徐诗意</t>
  </si>
  <si>
    <t>35000103330</t>
  </si>
  <si>
    <t>张鑫</t>
  </si>
  <si>
    <t>35000103412</t>
  </si>
  <si>
    <t>汤彦芳</t>
  </si>
  <si>
    <t>1023103</t>
  </si>
  <si>
    <t>1001101</t>
  </si>
  <si>
    <t>1015101</t>
  </si>
  <si>
    <t>1017101</t>
  </si>
  <si>
    <t>1023102</t>
  </si>
  <si>
    <t>1005101</t>
  </si>
  <si>
    <t>1008101</t>
  </si>
  <si>
    <t>1002101</t>
  </si>
  <si>
    <t>1010101</t>
  </si>
  <si>
    <t>1006101</t>
  </si>
  <si>
    <t>1025101</t>
  </si>
  <si>
    <t>1022101</t>
  </si>
  <si>
    <t>1004101</t>
  </si>
  <si>
    <t>1012101</t>
  </si>
  <si>
    <t>1019101</t>
  </si>
  <si>
    <t>1007101</t>
  </si>
  <si>
    <t>1020101</t>
  </si>
  <si>
    <t>1022102</t>
  </si>
  <si>
    <t>1023101</t>
  </si>
  <si>
    <t>1014101</t>
  </si>
  <si>
    <t>1023104</t>
  </si>
  <si>
    <t>1003101</t>
  </si>
  <si>
    <t>1011101</t>
  </si>
  <si>
    <t>1024101</t>
  </si>
  <si>
    <t>1021101</t>
  </si>
  <si>
    <t>1016101</t>
  </si>
  <si>
    <t>姓名</t>
  </si>
  <si>
    <t>准考证号码</t>
  </si>
  <si>
    <t>何彦强</t>
  </si>
  <si>
    <t>40000100120</t>
  </si>
  <si>
    <t>邓力劲</t>
  </si>
  <si>
    <t>40000100218</t>
  </si>
  <si>
    <t>廖俊勇</t>
  </si>
  <si>
    <t>40000100310</t>
  </si>
  <si>
    <t>40000100312</t>
  </si>
  <si>
    <r>
      <t>2016</t>
    </r>
    <r>
      <rPr>
        <b/>
        <sz val="16"/>
        <rFont val="宋体"/>
        <family val="0"/>
      </rPr>
      <t>年郴州市市直机关事业单位公开选调
面试资格审查人员名单</t>
    </r>
    <r>
      <rPr>
        <sz val="10"/>
        <rFont val="宋体"/>
        <family val="0"/>
      </rPr>
      <t xml:space="preserve">
</t>
    </r>
  </si>
  <si>
    <t>40000100511</t>
  </si>
  <si>
    <t>罗越</t>
  </si>
  <si>
    <t>40000101214</t>
  </si>
  <si>
    <t>郭朝晖</t>
  </si>
  <si>
    <t>35000103319</t>
  </si>
  <si>
    <t>王庆国</t>
  </si>
  <si>
    <t>35000102105</t>
  </si>
  <si>
    <t>王芳</t>
  </si>
  <si>
    <t>35000102425</t>
  </si>
  <si>
    <t>杨凡凯</t>
  </si>
  <si>
    <t>35000102201</t>
  </si>
  <si>
    <t>唐林军</t>
  </si>
  <si>
    <t>35000102426</t>
  </si>
  <si>
    <t>史京矗</t>
  </si>
  <si>
    <t>40000100611</t>
  </si>
  <si>
    <t>35000102222</t>
  </si>
  <si>
    <t>市国土资源局文秘2人（计划数1人）</t>
  </si>
  <si>
    <t>职位代码</t>
  </si>
  <si>
    <t>笔试成绩</t>
  </si>
  <si>
    <t>面试成绩</t>
  </si>
  <si>
    <t>欧阳彬</t>
  </si>
  <si>
    <t>市人社局文秘2人（计划数1人）</t>
  </si>
  <si>
    <t>张娅婷</t>
  </si>
  <si>
    <t>市机关事业养老保险处财务2人（计划数1人）</t>
  </si>
  <si>
    <t>市畜牧兽医水产局文秘2人（计划数1人）</t>
  </si>
  <si>
    <t>市质量技术监督局文秘2人（计划数1人）</t>
  </si>
  <si>
    <t>市总工会文秘2人（计划数1人）</t>
  </si>
  <si>
    <t>市地方志办公室文秘2人（计划数1人）</t>
  </si>
  <si>
    <t>市工商业联合会文秘2人（计划数1人）</t>
  </si>
  <si>
    <t>尹虹燕</t>
  </si>
  <si>
    <t>蒋宏飞</t>
  </si>
  <si>
    <t>市非税收入征收管理局文秘2人（计划数1人）</t>
  </si>
  <si>
    <t>市城市管理和行政执法局北湖执法支队基层执法2人（计划数1人）</t>
  </si>
  <si>
    <t>郴州经济开发区管理委员会文秘2人（计划数1人）</t>
  </si>
  <si>
    <t>市公安局狱医1人（计划数1人）</t>
  </si>
  <si>
    <t>市价格监督检查局综合管理2人（计划数1人）</t>
  </si>
  <si>
    <t>何难</t>
  </si>
  <si>
    <t>市政务服务中心综合管理2人（计划数1人）</t>
  </si>
  <si>
    <t>市政协财务2人（计划数1人）</t>
  </si>
  <si>
    <t>唐超颖</t>
  </si>
  <si>
    <t>市农业行政执法支队文秘1人（计划数1人）</t>
  </si>
  <si>
    <t>市农业综合开发办文秘2人（计划数1人）</t>
  </si>
  <si>
    <t>市供销联社财会4人（计划数2人）</t>
  </si>
  <si>
    <t>市纪委文秘2人（计划数1人）</t>
  </si>
  <si>
    <t>市纪委案件检查工作人员7人（计划数3人）</t>
  </si>
  <si>
    <t>市人民检察院法医2人（计划数1人）</t>
  </si>
  <si>
    <t>市人民检察院财会2人（计划数1人）</t>
  </si>
  <si>
    <t>市人民检察院新闻2人（计划数1人）</t>
  </si>
  <si>
    <t>周亚莉</t>
  </si>
  <si>
    <t>40000103701</t>
  </si>
  <si>
    <t>市人民检察院侦察10人（计划数5人）</t>
  </si>
  <si>
    <t>市科学技术协会综合管理2人（计划数1人）</t>
  </si>
  <si>
    <t>市委610办文秘2人（计划数1人）</t>
  </si>
  <si>
    <t>笔试折合分</t>
  </si>
  <si>
    <t>面试折合分</t>
  </si>
  <si>
    <t>综合成绩</t>
  </si>
  <si>
    <t>弃权</t>
  </si>
  <si>
    <t>缺考</t>
  </si>
  <si>
    <t>综合排名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</si>
</sst>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_ "/>
    <numFmt numFmtId="185" formatCode="0.00_ "/>
    <numFmt numFmtId="186" formatCode="0.00_);[Red]\(0.00\)"/>
  </numFmts>
  <fonts count="27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 vertical="center"/>
    </xf>
    <xf numFmtId="185" fontId="0" fillId="24" borderId="0" xfId="0" applyNumberFormat="1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79">
      <selection activeCell="L95" sqref="L95"/>
    </sheetView>
  </sheetViews>
  <sheetFormatPr defaultColWidth="9.140625" defaultRowHeight="12.75"/>
  <cols>
    <col min="1" max="1" width="12.00390625" style="1" customWidth="1"/>
    <col min="2" max="2" width="13.57421875" style="1" customWidth="1"/>
    <col min="3" max="3" width="19.28125" style="1" customWidth="1"/>
    <col min="4" max="4" width="15.421875" style="2" customWidth="1"/>
    <col min="5" max="5" width="16.140625" style="4" customWidth="1"/>
    <col min="6" max="6" width="13.00390625" style="3" customWidth="1"/>
    <col min="7" max="7" width="14.00390625" style="3" customWidth="1"/>
    <col min="8" max="8" width="14.421875" style="3" customWidth="1"/>
    <col min="9" max="9" width="19.28125" style="24" customWidth="1"/>
  </cols>
  <sheetData>
    <row r="1" spans="1:9" s="16" customFormat="1" ht="66.75" customHeight="1">
      <c r="A1" s="26" t="s">
        <v>130</v>
      </c>
      <c r="B1" s="26"/>
      <c r="C1" s="26"/>
      <c r="D1" s="26"/>
      <c r="E1" s="26"/>
      <c r="F1" s="26"/>
      <c r="G1" s="26"/>
      <c r="H1" s="26"/>
      <c r="I1" s="26"/>
    </row>
    <row r="2" spans="1:9" s="16" customFormat="1" ht="24.75" customHeight="1">
      <c r="A2" s="29" t="s">
        <v>147</v>
      </c>
      <c r="B2" s="29"/>
      <c r="C2" s="29"/>
      <c r="D2" s="29"/>
      <c r="E2" s="5"/>
      <c r="F2" s="15"/>
      <c r="G2" s="15"/>
      <c r="H2" s="15"/>
      <c r="I2" s="22"/>
    </row>
    <row r="3" spans="1:9" s="11" customFormat="1" ht="32.25" customHeight="1">
      <c r="A3" s="6" t="s">
        <v>121</v>
      </c>
      <c r="B3" s="7" t="s">
        <v>148</v>
      </c>
      <c r="C3" s="6" t="s">
        <v>122</v>
      </c>
      <c r="D3" s="8" t="s">
        <v>149</v>
      </c>
      <c r="E3" s="9" t="s">
        <v>184</v>
      </c>
      <c r="F3" s="10" t="s">
        <v>150</v>
      </c>
      <c r="G3" s="10" t="s">
        <v>185</v>
      </c>
      <c r="H3" s="10" t="s">
        <v>186</v>
      </c>
      <c r="I3" s="6" t="s">
        <v>189</v>
      </c>
    </row>
    <row r="4" spans="1:9" s="16" customFormat="1" ht="19.5" customHeight="1">
      <c r="A4" s="12" t="s">
        <v>151</v>
      </c>
      <c r="B4" s="12" t="s">
        <v>96</v>
      </c>
      <c r="C4" s="12" t="s">
        <v>129</v>
      </c>
      <c r="D4" s="13">
        <v>72.66</v>
      </c>
      <c r="E4" s="17">
        <f>D4*0.6</f>
        <v>43.596</v>
      </c>
      <c r="F4" s="18">
        <v>81.38</v>
      </c>
      <c r="G4" s="18">
        <f>F4*0.4</f>
        <v>32.552</v>
      </c>
      <c r="H4" s="18">
        <f>E4+G4</f>
        <v>76.148</v>
      </c>
      <c r="I4" s="23">
        <v>1</v>
      </c>
    </row>
    <row r="5" spans="1:9" s="16" customFormat="1" ht="19.5" customHeight="1">
      <c r="A5" s="12" t="s">
        <v>0</v>
      </c>
      <c r="B5" s="12" t="s">
        <v>96</v>
      </c>
      <c r="C5" s="12" t="s">
        <v>1</v>
      </c>
      <c r="D5" s="13">
        <v>71</v>
      </c>
      <c r="E5" s="17">
        <f>D5*0.6</f>
        <v>42.6</v>
      </c>
      <c r="F5" s="18">
        <v>82.4</v>
      </c>
      <c r="G5" s="18">
        <f>F5*0.4</f>
        <v>32.96</v>
      </c>
      <c r="H5" s="18">
        <f>E5+G5</f>
        <v>75.56</v>
      </c>
      <c r="I5" s="23">
        <v>2</v>
      </c>
    </row>
    <row r="6" spans="1:9" s="16" customFormat="1" ht="33" customHeight="1">
      <c r="A6" s="28" t="s">
        <v>152</v>
      </c>
      <c r="B6" s="28"/>
      <c r="C6" s="28"/>
      <c r="D6" s="28"/>
      <c r="E6" s="17"/>
      <c r="F6" s="18"/>
      <c r="G6" s="18"/>
      <c r="H6" s="18"/>
      <c r="I6" s="23"/>
    </row>
    <row r="7" spans="1:9" s="16" customFormat="1" ht="19.5" customHeight="1">
      <c r="A7" s="12" t="s">
        <v>20</v>
      </c>
      <c r="B7" s="12" t="s">
        <v>102</v>
      </c>
      <c r="C7" s="12" t="s">
        <v>21</v>
      </c>
      <c r="D7" s="13">
        <v>68.33</v>
      </c>
      <c r="E7" s="17">
        <f>D7*0.6</f>
        <v>40.998</v>
      </c>
      <c r="F7" s="18">
        <v>84.32</v>
      </c>
      <c r="G7" s="18">
        <f>F7*0.4</f>
        <v>33.728</v>
      </c>
      <c r="H7" s="18">
        <f>E7+G7</f>
        <v>74.726</v>
      </c>
      <c r="I7" s="23">
        <v>1</v>
      </c>
    </row>
    <row r="8" spans="1:9" s="16" customFormat="1" ht="19.5" customHeight="1">
      <c r="A8" s="12" t="s">
        <v>153</v>
      </c>
      <c r="B8" s="12" t="s">
        <v>102</v>
      </c>
      <c r="C8" s="12" t="s">
        <v>131</v>
      </c>
      <c r="D8" s="13">
        <v>65</v>
      </c>
      <c r="E8" s="17">
        <f>D8*0.6</f>
        <v>39</v>
      </c>
      <c r="F8" s="18">
        <v>82.86</v>
      </c>
      <c r="G8" s="18">
        <f>F8*0.4</f>
        <v>33.144</v>
      </c>
      <c r="H8" s="18">
        <f>E8+G8</f>
        <v>72.144</v>
      </c>
      <c r="I8" s="23">
        <v>2</v>
      </c>
    </row>
    <row r="9" spans="1:9" s="16" customFormat="1" ht="33" customHeight="1">
      <c r="A9" s="27" t="s">
        <v>154</v>
      </c>
      <c r="B9" s="27"/>
      <c r="C9" s="27"/>
      <c r="D9" s="27"/>
      <c r="E9" s="17"/>
      <c r="F9" s="18"/>
      <c r="G9" s="18"/>
      <c r="H9" s="18"/>
      <c r="I9" s="23"/>
    </row>
    <row r="10" spans="1:9" s="16" customFormat="1" ht="19.5" customHeight="1">
      <c r="A10" s="12" t="s">
        <v>46</v>
      </c>
      <c r="B10" s="12" t="s">
        <v>116</v>
      </c>
      <c r="C10" s="12" t="s">
        <v>47</v>
      </c>
      <c r="D10" s="13">
        <v>72</v>
      </c>
      <c r="E10" s="17">
        <f>D10*0.6</f>
        <v>43.199999999999996</v>
      </c>
      <c r="F10" s="18">
        <v>82.54</v>
      </c>
      <c r="G10" s="18">
        <f>F10*0.4</f>
        <v>33.016000000000005</v>
      </c>
      <c r="H10" s="18">
        <f>E10+G10</f>
        <v>76.21600000000001</v>
      </c>
      <c r="I10" s="23">
        <v>1</v>
      </c>
    </row>
    <row r="11" spans="1:9" s="16" customFormat="1" ht="19.5" customHeight="1">
      <c r="A11" s="12" t="s">
        <v>82</v>
      </c>
      <c r="B11" s="12" t="s">
        <v>116</v>
      </c>
      <c r="C11" s="12" t="s">
        <v>83</v>
      </c>
      <c r="D11" s="13">
        <v>68</v>
      </c>
      <c r="E11" s="17">
        <f>D11*0.6</f>
        <v>40.8</v>
      </c>
      <c r="F11" s="25" t="s">
        <v>188</v>
      </c>
      <c r="G11" s="18">
        <v>0</v>
      </c>
      <c r="H11" s="18">
        <f>E11+G11</f>
        <v>40.8</v>
      </c>
      <c r="I11" s="23">
        <v>2</v>
      </c>
    </row>
    <row r="12" spans="1:9" s="16" customFormat="1" ht="32.25" customHeight="1">
      <c r="A12" s="27" t="s">
        <v>155</v>
      </c>
      <c r="B12" s="27"/>
      <c r="C12" s="27"/>
      <c r="D12" s="27"/>
      <c r="E12" s="17"/>
      <c r="F12" s="18"/>
      <c r="G12" s="18">
        <f>F12*0.4</f>
        <v>0</v>
      </c>
      <c r="H12" s="18"/>
      <c r="I12" s="23"/>
    </row>
    <row r="13" spans="1:9" s="16" customFormat="1" ht="19.5" customHeight="1">
      <c r="A13" s="12" t="s">
        <v>6</v>
      </c>
      <c r="B13" s="12" t="s">
        <v>107</v>
      </c>
      <c r="C13" s="12" t="s">
        <v>7</v>
      </c>
      <c r="D13" s="13">
        <v>61.67</v>
      </c>
      <c r="E13" s="17">
        <f>D13*0.6</f>
        <v>37.002</v>
      </c>
      <c r="F13" s="18">
        <v>83.02</v>
      </c>
      <c r="G13" s="18">
        <f>F13*0.4</f>
        <v>33.208</v>
      </c>
      <c r="H13" s="18">
        <f>E13+G13</f>
        <v>70.21000000000001</v>
      </c>
      <c r="I13" s="23">
        <v>1</v>
      </c>
    </row>
    <row r="14" spans="1:9" s="16" customFormat="1" ht="19.5" customHeight="1">
      <c r="A14" s="12" t="s">
        <v>127</v>
      </c>
      <c r="B14" s="12" t="s">
        <v>107</v>
      </c>
      <c r="C14" s="12" t="s">
        <v>128</v>
      </c>
      <c r="D14" s="13">
        <v>57</v>
      </c>
      <c r="E14" s="17">
        <f>D14*0.6</f>
        <v>34.199999999999996</v>
      </c>
      <c r="F14" s="25" t="s">
        <v>187</v>
      </c>
      <c r="G14" s="18">
        <v>0</v>
      </c>
      <c r="H14" s="18">
        <f>E14+G14</f>
        <v>34.199999999999996</v>
      </c>
      <c r="I14" s="23">
        <v>2</v>
      </c>
    </row>
    <row r="15" spans="1:9" s="16" customFormat="1" ht="36" customHeight="1">
      <c r="A15" s="27" t="s">
        <v>156</v>
      </c>
      <c r="B15" s="27"/>
      <c r="C15" s="27"/>
      <c r="D15" s="27"/>
      <c r="E15" s="17"/>
      <c r="F15" s="18"/>
      <c r="G15" s="18"/>
      <c r="H15" s="18"/>
      <c r="I15" s="23"/>
    </row>
    <row r="16" spans="1:9" s="16" customFormat="1" ht="19.5" customHeight="1">
      <c r="A16" s="12" t="s">
        <v>16</v>
      </c>
      <c r="B16" s="12" t="s">
        <v>100</v>
      </c>
      <c r="C16" s="12" t="s">
        <v>17</v>
      </c>
      <c r="D16" s="13">
        <v>71.17</v>
      </c>
      <c r="E16" s="17">
        <f>D16*0.6</f>
        <v>42.702</v>
      </c>
      <c r="F16" s="18">
        <v>85.96</v>
      </c>
      <c r="G16" s="18">
        <f>F16*0.4</f>
        <v>34.384</v>
      </c>
      <c r="H16" s="18">
        <f>E16+G16</f>
        <v>77.086</v>
      </c>
      <c r="I16" s="23">
        <v>1</v>
      </c>
    </row>
    <row r="17" spans="1:9" s="16" customFormat="1" ht="19.5" customHeight="1">
      <c r="A17" s="12" t="s">
        <v>123</v>
      </c>
      <c r="B17" s="12" t="s">
        <v>100</v>
      </c>
      <c r="C17" s="12" t="s">
        <v>124</v>
      </c>
      <c r="D17" s="13">
        <v>75</v>
      </c>
      <c r="E17" s="17">
        <f>D17*0.6</f>
        <v>45</v>
      </c>
      <c r="F17" s="18">
        <v>80.16</v>
      </c>
      <c r="G17" s="18">
        <f>F17*0.4</f>
        <v>32.064</v>
      </c>
      <c r="H17" s="18">
        <f>E17+G17</f>
        <v>77.064</v>
      </c>
      <c r="I17" s="23">
        <v>2</v>
      </c>
    </row>
    <row r="18" spans="1:9" s="16" customFormat="1" ht="28.5" customHeight="1">
      <c r="A18" s="27" t="s">
        <v>157</v>
      </c>
      <c r="B18" s="27"/>
      <c r="C18" s="27"/>
      <c r="D18" s="27"/>
      <c r="E18" s="17"/>
      <c r="F18" s="18"/>
      <c r="G18" s="18"/>
      <c r="H18" s="18"/>
      <c r="I18" s="23"/>
    </row>
    <row r="19" spans="1:9" s="16" customFormat="1" ht="18.75" customHeight="1">
      <c r="A19" s="12" t="s">
        <v>22</v>
      </c>
      <c r="B19" s="12" t="s">
        <v>104</v>
      </c>
      <c r="C19" s="12" t="s">
        <v>23</v>
      </c>
      <c r="D19" s="13">
        <v>70</v>
      </c>
      <c r="E19" s="17">
        <f>D19*0.6</f>
        <v>42</v>
      </c>
      <c r="F19" s="18">
        <v>79.62</v>
      </c>
      <c r="G19" s="18">
        <f>F19*0.4</f>
        <v>31.848000000000003</v>
      </c>
      <c r="H19" s="18">
        <f>E19+G19</f>
        <v>73.848</v>
      </c>
      <c r="I19" s="23">
        <v>1</v>
      </c>
    </row>
    <row r="20" spans="1:9" s="16" customFormat="1" ht="19.5" customHeight="1">
      <c r="A20" s="12" t="s">
        <v>125</v>
      </c>
      <c r="B20" s="12" t="s">
        <v>104</v>
      </c>
      <c r="C20" s="12" t="s">
        <v>126</v>
      </c>
      <c r="D20" s="13">
        <v>65.33</v>
      </c>
      <c r="E20" s="17">
        <f>D20*0.6</f>
        <v>39.198</v>
      </c>
      <c r="F20" s="18">
        <v>81.66</v>
      </c>
      <c r="G20" s="18">
        <f>F20*0.4</f>
        <v>32.664</v>
      </c>
      <c r="H20" s="18">
        <f>E20+G20</f>
        <v>71.862</v>
      </c>
      <c r="I20" s="23">
        <v>2</v>
      </c>
    </row>
    <row r="21" spans="1:9" s="16" customFormat="1" ht="33" customHeight="1">
      <c r="A21" s="27" t="s">
        <v>158</v>
      </c>
      <c r="B21" s="27"/>
      <c r="C21" s="27"/>
      <c r="D21" s="27"/>
      <c r="E21" s="17"/>
      <c r="F21" s="18"/>
      <c r="G21" s="18"/>
      <c r="H21" s="18"/>
      <c r="I21" s="23"/>
    </row>
    <row r="22" spans="1:9" s="16" customFormat="1" ht="19.5" customHeight="1">
      <c r="A22" s="12" t="s">
        <v>18</v>
      </c>
      <c r="B22" s="12" t="s">
        <v>110</v>
      </c>
      <c r="C22" s="12" t="s">
        <v>19</v>
      </c>
      <c r="D22" s="13">
        <v>60.5</v>
      </c>
      <c r="E22" s="17">
        <f>D22*0.6</f>
        <v>36.3</v>
      </c>
      <c r="F22" s="18">
        <v>81.36</v>
      </c>
      <c r="G22" s="18">
        <f>F22*0.4</f>
        <v>32.544000000000004</v>
      </c>
      <c r="H22" s="18">
        <f>E22+G22</f>
        <v>68.844</v>
      </c>
      <c r="I22" s="23">
        <v>1</v>
      </c>
    </row>
    <row r="23" spans="1:9" s="16" customFormat="1" ht="19.5" customHeight="1">
      <c r="A23" s="12" t="s">
        <v>28</v>
      </c>
      <c r="B23" s="12" t="s">
        <v>110</v>
      </c>
      <c r="C23" s="12" t="s">
        <v>29</v>
      </c>
      <c r="D23" s="13">
        <v>59</v>
      </c>
      <c r="E23" s="17">
        <f>D23*0.6</f>
        <v>35.4</v>
      </c>
      <c r="F23" s="18">
        <v>81.58</v>
      </c>
      <c r="G23" s="18">
        <f>F23*0.4</f>
        <v>32.632</v>
      </c>
      <c r="H23" s="18">
        <f>E23+G23</f>
        <v>68.032</v>
      </c>
      <c r="I23" s="23">
        <v>2</v>
      </c>
    </row>
    <row r="24" spans="1:9" s="16" customFormat="1" ht="31.5" customHeight="1">
      <c r="A24" s="27" t="s">
        <v>159</v>
      </c>
      <c r="B24" s="27"/>
      <c r="C24" s="27"/>
      <c r="D24" s="27"/>
      <c r="E24" s="17"/>
      <c r="F24" s="18"/>
      <c r="G24" s="18"/>
      <c r="H24" s="18"/>
      <c r="I24" s="23"/>
    </row>
    <row r="25" spans="1:9" s="16" customFormat="1" ht="19.5" customHeight="1">
      <c r="A25" s="12" t="s">
        <v>160</v>
      </c>
      <c r="B25" s="12" t="s">
        <v>101</v>
      </c>
      <c r="C25" s="12">
        <v>40000100803</v>
      </c>
      <c r="D25" s="13">
        <v>63</v>
      </c>
      <c r="E25" s="17">
        <f>D25*0.6</f>
        <v>37.8</v>
      </c>
      <c r="F25" s="18">
        <v>82.42</v>
      </c>
      <c r="G25" s="18">
        <f>F25*0.4</f>
        <v>32.968</v>
      </c>
      <c r="H25" s="18">
        <f>E25+G25</f>
        <v>70.768</v>
      </c>
      <c r="I25" s="23">
        <v>1</v>
      </c>
    </row>
    <row r="26" spans="1:9" s="16" customFormat="1" ht="19.5" customHeight="1">
      <c r="A26" s="12" t="s">
        <v>161</v>
      </c>
      <c r="B26" s="12" t="s">
        <v>101</v>
      </c>
      <c r="C26" s="12">
        <v>40000101530</v>
      </c>
      <c r="D26" s="13">
        <v>62.66</v>
      </c>
      <c r="E26" s="17">
        <f>D26*0.6</f>
        <v>37.596</v>
      </c>
      <c r="F26" s="18">
        <v>78.6</v>
      </c>
      <c r="G26" s="18">
        <f>F26*0.4</f>
        <v>31.439999999999998</v>
      </c>
      <c r="H26" s="18">
        <f>E26+G26</f>
        <v>69.036</v>
      </c>
      <c r="I26" s="23">
        <v>2</v>
      </c>
    </row>
    <row r="27" spans="1:9" s="16" customFormat="1" ht="35.25" customHeight="1">
      <c r="A27" s="27" t="s">
        <v>162</v>
      </c>
      <c r="B27" s="27"/>
      <c r="C27" s="27"/>
      <c r="D27" s="27"/>
      <c r="E27" s="17"/>
      <c r="F27" s="18"/>
      <c r="G27" s="18"/>
      <c r="H27" s="18"/>
      <c r="I27" s="23"/>
    </row>
    <row r="28" spans="1:9" s="16" customFormat="1" ht="19.5" customHeight="1">
      <c r="A28" s="12" t="s">
        <v>24</v>
      </c>
      <c r="B28" s="12" t="s">
        <v>103</v>
      </c>
      <c r="C28" s="12" t="s">
        <v>25</v>
      </c>
      <c r="D28" s="13">
        <v>63.34</v>
      </c>
      <c r="E28" s="17">
        <f>D28*0.6</f>
        <v>38.004</v>
      </c>
      <c r="F28" s="18">
        <v>81.06</v>
      </c>
      <c r="G28" s="18">
        <f>F28*0.4</f>
        <v>32.424</v>
      </c>
      <c r="H28" s="18">
        <f>E28+G28</f>
        <v>70.428</v>
      </c>
      <c r="I28" s="23">
        <v>1</v>
      </c>
    </row>
    <row r="29" spans="1:9" s="16" customFormat="1" ht="19.5" customHeight="1">
      <c r="A29" s="12" t="s">
        <v>2</v>
      </c>
      <c r="B29" s="12" t="s">
        <v>103</v>
      </c>
      <c r="C29" s="12" t="s">
        <v>3</v>
      </c>
      <c r="D29" s="13">
        <v>61.67</v>
      </c>
      <c r="E29" s="17">
        <f>D29*0.6</f>
        <v>37.002</v>
      </c>
      <c r="F29" s="18">
        <v>81.1</v>
      </c>
      <c r="G29" s="18">
        <f>F29*0.4</f>
        <v>32.44</v>
      </c>
      <c r="H29" s="18">
        <f>E29+G29</f>
        <v>69.44200000000001</v>
      </c>
      <c r="I29" s="23">
        <v>2</v>
      </c>
    </row>
    <row r="30" spans="1:9" s="16" customFormat="1" ht="31.5" customHeight="1">
      <c r="A30" s="27" t="s">
        <v>163</v>
      </c>
      <c r="B30" s="27"/>
      <c r="C30" s="27"/>
      <c r="D30" s="27"/>
      <c r="E30" s="17"/>
      <c r="F30" s="18"/>
      <c r="G30" s="18"/>
      <c r="H30" s="18"/>
      <c r="I30" s="23"/>
    </row>
    <row r="31" spans="1:9" s="16" customFormat="1" ht="19.5" customHeight="1">
      <c r="A31" s="12" t="s">
        <v>60</v>
      </c>
      <c r="B31" s="12" t="s">
        <v>117</v>
      </c>
      <c r="C31" s="12" t="s">
        <v>61</v>
      </c>
      <c r="D31" s="13">
        <v>69</v>
      </c>
      <c r="E31" s="17">
        <f>D31*0.6</f>
        <v>41.4</v>
      </c>
      <c r="F31" s="18">
        <v>80.42</v>
      </c>
      <c r="G31" s="18">
        <f>F31*0.4</f>
        <v>32.168</v>
      </c>
      <c r="H31" s="18">
        <f>E31+G31</f>
        <v>73.568</v>
      </c>
      <c r="I31" s="23">
        <v>1</v>
      </c>
    </row>
    <row r="32" spans="1:9" s="16" customFormat="1" ht="19.5" customHeight="1">
      <c r="A32" s="12" t="s">
        <v>76</v>
      </c>
      <c r="B32" s="12" t="s">
        <v>117</v>
      </c>
      <c r="C32" s="12" t="s">
        <v>77</v>
      </c>
      <c r="D32" s="13">
        <v>70</v>
      </c>
      <c r="E32" s="17">
        <f>D32*0.6</f>
        <v>42</v>
      </c>
      <c r="F32" s="18">
        <v>77.72</v>
      </c>
      <c r="G32" s="18">
        <f>F32*0.4</f>
        <v>31.088</v>
      </c>
      <c r="H32" s="18">
        <f>E32+G32</f>
        <v>73.088</v>
      </c>
      <c r="I32" s="23">
        <v>2</v>
      </c>
    </row>
    <row r="33" spans="1:9" s="16" customFormat="1" ht="41.25" customHeight="1">
      <c r="A33" s="27" t="s">
        <v>164</v>
      </c>
      <c r="B33" s="27"/>
      <c r="C33" s="27"/>
      <c r="D33" s="27"/>
      <c r="E33" s="17"/>
      <c r="F33" s="18"/>
      <c r="G33" s="18"/>
      <c r="H33" s="18"/>
      <c r="I33" s="23"/>
    </row>
    <row r="34" spans="1:9" s="16" customFormat="1" ht="19.5" customHeight="1">
      <c r="A34" s="12" t="s">
        <v>26</v>
      </c>
      <c r="B34" s="12" t="s">
        <v>108</v>
      </c>
      <c r="C34" s="12" t="s">
        <v>27</v>
      </c>
      <c r="D34" s="13">
        <v>62.33</v>
      </c>
      <c r="E34" s="17">
        <f>D34*0.6</f>
        <v>37.397999999999996</v>
      </c>
      <c r="F34" s="18">
        <v>80.72</v>
      </c>
      <c r="G34" s="18">
        <f>F34*0.4</f>
        <v>32.288000000000004</v>
      </c>
      <c r="H34" s="18">
        <f>E34+G34</f>
        <v>69.686</v>
      </c>
      <c r="I34" s="23">
        <v>1</v>
      </c>
    </row>
    <row r="35" spans="1:9" s="16" customFormat="1" ht="19.5" customHeight="1">
      <c r="A35" s="12" t="s">
        <v>132</v>
      </c>
      <c r="B35" s="12" t="s">
        <v>108</v>
      </c>
      <c r="C35" s="12" t="s">
        <v>133</v>
      </c>
      <c r="D35" s="13">
        <v>55.16</v>
      </c>
      <c r="E35" s="17">
        <f>D35*0.6</f>
        <v>33.096</v>
      </c>
      <c r="F35" s="18">
        <v>77.3</v>
      </c>
      <c r="G35" s="18">
        <f>F35*0.4</f>
        <v>30.92</v>
      </c>
      <c r="H35" s="18">
        <f>E35+G35</f>
        <v>64.01599999999999</v>
      </c>
      <c r="I35" s="23">
        <v>2</v>
      </c>
    </row>
    <row r="36" spans="1:9" s="16" customFormat="1" ht="33.75" customHeight="1">
      <c r="A36" s="27" t="s">
        <v>165</v>
      </c>
      <c r="B36" s="27"/>
      <c r="C36" s="27"/>
      <c r="D36" s="27"/>
      <c r="E36" s="17"/>
      <c r="F36" s="18"/>
      <c r="G36" s="18"/>
      <c r="H36" s="18"/>
      <c r="I36" s="23"/>
    </row>
    <row r="37" spans="1:9" s="16" customFormat="1" ht="25.5" customHeight="1">
      <c r="A37" s="12" t="s">
        <v>62</v>
      </c>
      <c r="B37" s="12" t="s">
        <v>114</v>
      </c>
      <c r="C37" s="12" t="s">
        <v>63</v>
      </c>
      <c r="D37" s="13">
        <v>61</v>
      </c>
      <c r="E37" s="17">
        <f>D37*0.6</f>
        <v>36.6</v>
      </c>
      <c r="F37" s="18">
        <v>78.36</v>
      </c>
      <c r="G37" s="18">
        <f>F37*0.4</f>
        <v>31.344</v>
      </c>
      <c r="H37" s="18">
        <f>E37+G37</f>
        <v>67.944</v>
      </c>
      <c r="I37" s="23">
        <v>1</v>
      </c>
    </row>
    <row r="38" spans="1:9" s="16" customFormat="1" ht="35.25" customHeight="1">
      <c r="A38" s="27" t="s">
        <v>166</v>
      </c>
      <c r="B38" s="27"/>
      <c r="C38" s="27"/>
      <c r="D38" s="27"/>
      <c r="E38" s="17"/>
      <c r="F38" s="18"/>
      <c r="G38" s="18"/>
      <c r="H38" s="18"/>
      <c r="I38" s="23"/>
    </row>
    <row r="39" spans="1:9" s="16" customFormat="1" ht="19.5" customHeight="1">
      <c r="A39" s="14" t="s">
        <v>94</v>
      </c>
      <c r="B39" s="14" t="s">
        <v>97</v>
      </c>
      <c r="C39" s="12">
        <v>35000103801</v>
      </c>
      <c r="D39" s="13">
        <v>63</v>
      </c>
      <c r="E39" s="17">
        <f>D39*0.6</f>
        <v>37.8</v>
      </c>
      <c r="F39" s="18">
        <v>81.36</v>
      </c>
      <c r="G39" s="18">
        <f>F39*0.4</f>
        <v>32.544000000000004</v>
      </c>
      <c r="H39" s="18">
        <f>E39+G39</f>
        <v>70.344</v>
      </c>
      <c r="I39" s="23">
        <v>1</v>
      </c>
    </row>
    <row r="40" spans="1:9" s="16" customFormat="1" ht="19.5" customHeight="1">
      <c r="A40" s="14" t="s">
        <v>167</v>
      </c>
      <c r="B40" s="14" t="s">
        <v>97</v>
      </c>
      <c r="C40" s="12">
        <v>35000103803</v>
      </c>
      <c r="D40" s="13">
        <v>49</v>
      </c>
      <c r="E40" s="17">
        <f>D40*0.6</f>
        <v>29.4</v>
      </c>
      <c r="F40" s="25" t="s">
        <v>188</v>
      </c>
      <c r="G40" s="18">
        <v>0</v>
      </c>
      <c r="H40" s="18">
        <f>E40+G40</f>
        <v>29.4</v>
      </c>
      <c r="I40" s="23">
        <v>2</v>
      </c>
    </row>
    <row r="41" spans="1:9" s="16" customFormat="1" ht="32.25" customHeight="1">
      <c r="A41" s="28" t="s">
        <v>168</v>
      </c>
      <c r="B41" s="28"/>
      <c r="C41" s="28"/>
      <c r="D41" s="28"/>
      <c r="E41" s="17"/>
      <c r="F41" s="18"/>
      <c r="G41" s="18"/>
      <c r="H41" s="18"/>
      <c r="I41" s="23"/>
    </row>
    <row r="42" spans="1:9" s="16" customFormat="1" ht="19.5" customHeight="1">
      <c r="A42" s="12" t="s">
        <v>40</v>
      </c>
      <c r="B42" s="12" t="s">
        <v>120</v>
      </c>
      <c r="C42" s="12" t="s">
        <v>41</v>
      </c>
      <c r="D42" s="13">
        <v>71</v>
      </c>
      <c r="E42" s="17">
        <f>D42*0.6</f>
        <v>42.6</v>
      </c>
      <c r="F42" s="18">
        <v>80.02</v>
      </c>
      <c r="G42" s="18">
        <f>F42*0.4</f>
        <v>32.008</v>
      </c>
      <c r="H42" s="18">
        <f>E42+G42</f>
        <v>74.608</v>
      </c>
      <c r="I42" s="23">
        <v>1</v>
      </c>
    </row>
    <row r="43" spans="1:9" s="16" customFormat="1" ht="19.5" customHeight="1">
      <c r="A43" s="12" t="s">
        <v>84</v>
      </c>
      <c r="B43" s="12" t="s">
        <v>120</v>
      </c>
      <c r="C43" s="12" t="s">
        <v>85</v>
      </c>
      <c r="D43" s="13">
        <v>71</v>
      </c>
      <c r="E43" s="17">
        <f>D43*0.6</f>
        <v>42.6</v>
      </c>
      <c r="F43" s="18">
        <v>79.02</v>
      </c>
      <c r="G43" s="18">
        <f>F43*0.4</f>
        <v>31.608</v>
      </c>
      <c r="H43" s="18">
        <f>E43+G43</f>
        <v>74.208</v>
      </c>
      <c r="I43" s="23">
        <v>2</v>
      </c>
    </row>
    <row r="44" spans="1:9" s="16" customFormat="1" ht="33.75" customHeight="1">
      <c r="A44" s="27" t="s">
        <v>169</v>
      </c>
      <c r="B44" s="27"/>
      <c r="C44" s="27"/>
      <c r="D44" s="27"/>
      <c r="E44" s="17"/>
      <c r="F44" s="18"/>
      <c r="G44" s="18"/>
      <c r="H44" s="18"/>
      <c r="I44" s="23"/>
    </row>
    <row r="45" spans="1:9" s="16" customFormat="1" ht="20.25" customHeight="1">
      <c r="A45" s="12" t="s">
        <v>134</v>
      </c>
      <c r="B45" s="12" t="s">
        <v>98</v>
      </c>
      <c r="C45" s="12" t="s">
        <v>135</v>
      </c>
      <c r="D45" s="13">
        <v>64</v>
      </c>
      <c r="E45" s="17">
        <f>D45*0.6</f>
        <v>38.4</v>
      </c>
      <c r="F45" s="18">
        <v>83</v>
      </c>
      <c r="G45" s="18">
        <f>F45*0.4</f>
        <v>33.2</v>
      </c>
      <c r="H45" s="18">
        <f>E45+G45</f>
        <v>71.6</v>
      </c>
      <c r="I45" s="23">
        <v>1</v>
      </c>
    </row>
    <row r="46" spans="1:9" s="16" customFormat="1" ht="19.5" customHeight="1">
      <c r="A46" s="12" t="s">
        <v>170</v>
      </c>
      <c r="B46" s="12" t="s">
        <v>98</v>
      </c>
      <c r="C46" s="12" t="s">
        <v>146</v>
      </c>
      <c r="D46" s="13">
        <v>62</v>
      </c>
      <c r="E46" s="17">
        <f>D46*0.6</f>
        <v>37.199999999999996</v>
      </c>
      <c r="F46" s="18">
        <v>84</v>
      </c>
      <c r="G46" s="18">
        <f>F46*0.4</f>
        <v>33.6</v>
      </c>
      <c r="H46" s="18">
        <f>E46+G46</f>
        <v>70.8</v>
      </c>
      <c r="I46" s="23">
        <v>2</v>
      </c>
    </row>
    <row r="47" spans="1:9" s="16" customFormat="1" ht="34.5" customHeight="1">
      <c r="A47" s="27" t="s">
        <v>171</v>
      </c>
      <c r="B47" s="27"/>
      <c r="C47" s="27"/>
      <c r="D47" s="27"/>
      <c r="E47" s="17"/>
      <c r="F47" s="18"/>
      <c r="G47" s="18"/>
      <c r="H47" s="18"/>
      <c r="I47" s="23"/>
    </row>
    <row r="48" spans="1:9" s="16" customFormat="1" ht="19.5" customHeight="1">
      <c r="A48" s="12" t="s">
        <v>10</v>
      </c>
      <c r="B48" s="12" t="s">
        <v>109</v>
      </c>
      <c r="C48" s="12" t="s">
        <v>11</v>
      </c>
      <c r="D48" s="13">
        <v>52</v>
      </c>
      <c r="E48" s="17">
        <f>D48*0.6</f>
        <v>31.2</v>
      </c>
      <c r="F48" s="18">
        <v>80.86</v>
      </c>
      <c r="G48" s="18">
        <f>F48*0.4</f>
        <v>32.344</v>
      </c>
      <c r="H48" s="18">
        <f>E48+G48</f>
        <v>63.544</v>
      </c>
      <c r="I48" s="23">
        <v>1</v>
      </c>
    </row>
    <row r="49" spans="1:9" s="16" customFormat="1" ht="27.75" customHeight="1">
      <c r="A49" s="27" t="s">
        <v>172</v>
      </c>
      <c r="B49" s="27"/>
      <c r="C49" s="27"/>
      <c r="D49" s="27"/>
      <c r="E49" s="17"/>
      <c r="F49" s="18"/>
      <c r="G49" s="18"/>
      <c r="H49" s="18"/>
      <c r="I49" s="23"/>
    </row>
    <row r="50" spans="1:9" s="16" customFormat="1" ht="19.5" customHeight="1">
      <c r="A50" s="12" t="s">
        <v>12</v>
      </c>
      <c r="B50" s="12" t="s">
        <v>111</v>
      </c>
      <c r="C50" s="12" t="s">
        <v>13</v>
      </c>
      <c r="D50" s="13">
        <v>68</v>
      </c>
      <c r="E50" s="17">
        <f>D50*0.6</f>
        <v>40.8</v>
      </c>
      <c r="F50" s="18">
        <v>79.36</v>
      </c>
      <c r="G50" s="18">
        <f>F50*0.4</f>
        <v>31.744</v>
      </c>
      <c r="H50" s="18">
        <f>E50+G50</f>
        <v>72.544</v>
      </c>
      <c r="I50" s="23">
        <v>1</v>
      </c>
    </row>
    <row r="51" spans="1:9" s="16" customFormat="1" ht="19.5" customHeight="1">
      <c r="A51" s="12" t="s">
        <v>30</v>
      </c>
      <c r="B51" s="12" t="s">
        <v>111</v>
      </c>
      <c r="C51" s="12" t="s">
        <v>31</v>
      </c>
      <c r="D51" s="13">
        <v>67.67</v>
      </c>
      <c r="E51" s="17">
        <f>D51*0.6</f>
        <v>40.602</v>
      </c>
      <c r="F51" s="18">
        <v>75.8</v>
      </c>
      <c r="G51" s="18">
        <f>F51*0.4</f>
        <v>30.32</v>
      </c>
      <c r="H51" s="18">
        <f>E51+G51</f>
        <v>70.922</v>
      </c>
      <c r="I51" s="23">
        <v>2</v>
      </c>
    </row>
    <row r="52" spans="1:9" s="16" customFormat="1" ht="27" customHeight="1">
      <c r="A52" s="27" t="s">
        <v>173</v>
      </c>
      <c r="B52" s="27"/>
      <c r="C52" s="27"/>
      <c r="D52" s="27"/>
      <c r="E52" s="17"/>
      <c r="F52" s="18"/>
      <c r="G52" s="18"/>
      <c r="H52" s="18"/>
      <c r="I52" s="23"/>
    </row>
    <row r="53" spans="1:9" s="16" customFormat="1" ht="19.5" customHeight="1">
      <c r="A53" s="12" t="s">
        <v>34</v>
      </c>
      <c r="B53" s="12" t="s">
        <v>119</v>
      </c>
      <c r="C53" s="12" t="s">
        <v>35</v>
      </c>
      <c r="D53" s="13">
        <v>70</v>
      </c>
      <c r="E53" s="17">
        <f>D53*0.6</f>
        <v>42</v>
      </c>
      <c r="F53" s="18">
        <v>81.34</v>
      </c>
      <c r="G53" s="18">
        <f>F53*0.4</f>
        <v>32.536</v>
      </c>
      <c r="H53" s="18">
        <f>E53+G53</f>
        <v>74.536</v>
      </c>
      <c r="I53" s="23">
        <v>1</v>
      </c>
    </row>
    <row r="54" spans="1:9" s="16" customFormat="1" ht="19.5" customHeight="1">
      <c r="A54" s="12" t="s">
        <v>38</v>
      </c>
      <c r="B54" s="12" t="s">
        <v>119</v>
      </c>
      <c r="C54" s="12" t="s">
        <v>39</v>
      </c>
      <c r="D54" s="13">
        <v>67</v>
      </c>
      <c r="E54" s="17">
        <f>D54*0.6</f>
        <v>40.199999999999996</v>
      </c>
      <c r="F54" s="18">
        <v>80.28</v>
      </c>
      <c r="G54" s="18">
        <f>F54*0.4</f>
        <v>32.112</v>
      </c>
      <c r="H54" s="18">
        <f>E54+G54</f>
        <v>72.312</v>
      </c>
      <c r="I54" s="23">
        <v>2</v>
      </c>
    </row>
    <row r="55" spans="1:9" s="16" customFormat="1" ht="19.5" customHeight="1">
      <c r="A55" s="12" t="s">
        <v>68</v>
      </c>
      <c r="B55" s="12" t="s">
        <v>119</v>
      </c>
      <c r="C55" s="12" t="s">
        <v>69</v>
      </c>
      <c r="D55" s="13">
        <v>66</v>
      </c>
      <c r="E55" s="17">
        <f>D55*0.6</f>
        <v>39.6</v>
      </c>
      <c r="F55" s="18">
        <v>80</v>
      </c>
      <c r="G55" s="18">
        <f>F55*0.4</f>
        <v>32</v>
      </c>
      <c r="H55" s="18">
        <f>E55+G55</f>
        <v>71.6</v>
      </c>
      <c r="I55" s="23">
        <v>3</v>
      </c>
    </row>
    <row r="56" spans="1:9" s="16" customFormat="1" ht="19.5" customHeight="1">
      <c r="A56" s="12" t="s">
        <v>72</v>
      </c>
      <c r="B56" s="12" t="s">
        <v>119</v>
      </c>
      <c r="C56" s="12" t="s">
        <v>73</v>
      </c>
      <c r="D56" s="13">
        <v>67</v>
      </c>
      <c r="E56" s="17">
        <f>D56*0.6</f>
        <v>40.199999999999996</v>
      </c>
      <c r="F56" s="18">
        <v>77.1</v>
      </c>
      <c r="G56" s="18">
        <f>F56*0.4</f>
        <v>30.84</v>
      </c>
      <c r="H56" s="18">
        <f>E56+G56</f>
        <v>71.03999999999999</v>
      </c>
      <c r="I56" s="23">
        <v>4</v>
      </c>
    </row>
    <row r="57" spans="1:9" s="16" customFormat="1" ht="33" customHeight="1">
      <c r="A57" s="27" t="s">
        <v>174</v>
      </c>
      <c r="B57" s="27"/>
      <c r="C57" s="27"/>
      <c r="D57" s="27"/>
      <c r="E57" s="17"/>
      <c r="F57" s="18"/>
      <c r="G57" s="18"/>
      <c r="H57" s="18"/>
      <c r="I57" s="23"/>
    </row>
    <row r="58" spans="1:9" s="16" customFormat="1" ht="19.5" customHeight="1">
      <c r="A58" s="12" t="s">
        <v>4</v>
      </c>
      <c r="B58" s="12" t="s">
        <v>106</v>
      </c>
      <c r="C58" s="12" t="s">
        <v>5</v>
      </c>
      <c r="D58" s="13">
        <v>63.66</v>
      </c>
      <c r="E58" s="17">
        <f>D58*0.6</f>
        <v>38.196</v>
      </c>
      <c r="F58" s="18">
        <v>83</v>
      </c>
      <c r="G58" s="18">
        <f>F58*0.4</f>
        <v>33.2</v>
      </c>
      <c r="H58" s="18">
        <f>E58+G58</f>
        <v>71.396</v>
      </c>
      <c r="I58" s="23">
        <v>1</v>
      </c>
    </row>
    <row r="59" spans="1:9" s="16" customFormat="1" ht="19.5" customHeight="1">
      <c r="A59" s="12" t="s">
        <v>32</v>
      </c>
      <c r="B59" s="12" t="s">
        <v>106</v>
      </c>
      <c r="C59" s="12" t="s">
        <v>33</v>
      </c>
      <c r="D59" s="13">
        <v>64.67</v>
      </c>
      <c r="E59" s="17">
        <f>D59*0.6</f>
        <v>38.802</v>
      </c>
      <c r="F59" s="18">
        <v>79.9</v>
      </c>
      <c r="G59" s="18">
        <f>F59*0.4</f>
        <v>31.960000000000004</v>
      </c>
      <c r="H59" s="18">
        <f>E59+G59</f>
        <v>70.762</v>
      </c>
      <c r="I59" s="23">
        <v>2</v>
      </c>
    </row>
    <row r="60" spans="1:9" s="16" customFormat="1" ht="31.5" customHeight="1">
      <c r="A60" s="27" t="s">
        <v>175</v>
      </c>
      <c r="B60" s="27"/>
      <c r="C60" s="27"/>
      <c r="D60" s="27"/>
      <c r="E60" s="17"/>
      <c r="F60" s="18"/>
      <c r="G60" s="18"/>
      <c r="H60" s="18"/>
      <c r="I60" s="23"/>
    </row>
    <row r="61" spans="1:9" s="16" customFormat="1" ht="19.5" customHeight="1">
      <c r="A61" s="12" t="s">
        <v>90</v>
      </c>
      <c r="B61" s="12" t="s">
        <v>112</v>
      </c>
      <c r="C61" s="12" t="s">
        <v>91</v>
      </c>
      <c r="D61" s="13">
        <v>74</v>
      </c>
      <c r="E61" s="17">
        <f aca="true" t="shared" si="0" ref="E61:E67">D61*0.6</f>
        <v>44.4</v>
      </c>
      <c r="F61" s="18">
        <v>82.94</v>
      </c>
      <c r="G61" s="18">
        <f aca="true" t="shared" si="1" ref="G61:G67">F61*0.4</f>
        <v>33.176</v>
      </c>
      <c r="H61" s="18">
        <f aca="true" t="shared" si="2" ref="H61:H67">E61+G61</f>
        <v>77.576</v>
      </c>
      <c r="I61" s="23">
        <v>1</v>
      </c>
    </row>
    <row r="62" spans="1:9" s="16" customFormat="1" ht="19.5" customHeight="1">
      <c r="A62" s="12" t="s">
        <v>78</v>
      </c>
      <c r="B62" s="12" t="s">
        <v>112</v>
      </c>
      <c r="C62" s="12" t="s">
        <v>79</v>
      </c>
      <c r="D62" s="13">
        <v>73</v>
      </c>
      <c r="E62" s="17">
        <f t="shared" si="0"/>
        <v>43.8</v>
      </c>
      <c r="F62" s="18">
        <v>83.5</v>
      </c>
      <c r="G62" s="18">
        <f t="shared" si="1"/>
        <v>33.4</v>
      </c>
      <c r="H62" s="18">
        <f t="shared" si="2"/>
        <v>77.19999999999999</v>
      </c>
      <c r="I62" s="23">
        <v>2</v>
      </c>
    </row>
    <row r="63" spans="1:9" s="16" customFormat="1" ht="19.5" customHeight="1">
      <c r="A63" s="12" t="s">
        <v>70</v>
      </c>
      <c r="B63" s="12" t="s">
        <v>112</v>
      </c>
      <c r="C63" s="12" t="s">
        <v>71</v>
      </c>
      <c r="D63" s="13">
        <v>72</v>
      </c>
      <c r="E63" s="17">
        <f t="shared" si="0"/>
        <v>43.199999999999996</v>
      </c>
      <c r="F63" s="18">
        <v>82.8</v>
      </c>
      <c r="G63" s="18">
        <f t="shared" si="1"/>
        <v>33.12</v>
      </c>
      <c r="H63" s="18">
        <f t="shared" si="2"/>
        <v>76.32</v>
      </c>
      <c r="I63" s="23">
        <v>3</v>
      </c>
    </row>
    <row r="64" spans="1:9" s="16" customFormat="1" ht="19.5" customHeight="1">
      <c r="A64" s="12" t="s">
        <v>88</v>
      </c>
      <c r="B64" s="12" t="s">
        <v>112</v>
      </c>
      <c r="C64" s="12" t="s">
        <v>89</v>
      </c>
      <c r="D64" s="13">
        <v>73</v>
      </c>
      <c r="E64" s="17">
        <f t="shared" si="0"/>
        <v>43.8</v>
      </c>
      <c r="F64" s="18">
        <v>81.2</v>
      </c>
      <c r="G64" s="18">
        <f t="shared" si="1"/>
        <v>32.480000000000004</v>
      </c>
      <c r="H64" s="18">
        <f t="shared" si="2"/>
        <v>76.28</v>
      </c>
      <c r="I64" s="23">
        <v>4</v>
      </c>
    </row>
    <row r="65" spans="1:9" s="16" customFormat="1" ht="19.5" customHeight="1">
      <c r="A65" s="12" t="s">
        <v>80</v>
      </c>
      <c r="B65" s="12" t="s">
        <v>112</v>
      </c>
      <c r="C65" s="12" t="s">
        <v>81</v>
      </c>
      <c r="D65" s="13">
        <v>72</v>
      </c>
      <c r="E65" s="17">
        <f t="shared" si="0"/>
        <v>43.199999999999996</v>
      </c>
      <c r="F65" s="18">
        <v>82.16</v>
      </c>
      <c r="G65" s="18">
        <f t="shared" si="1"/>
        <v>32.864</v>
      </c>
      <c r="H65" s="18">
        <f t="shared" si="2"/>
        <v>76.064</v>
      </c>
      <c r="I65" s="23">
        <v>5</v>
      </c>
    </row>
    <row r="66" spans="1:9" s="16" customFormat="1" ht="19.5" customHeight="1">
      <c r="A66" s="12" t="s">
        <v>48</v>
      </c>
      <c r="B66" s="12" t="s">
        <v>112</v>
      </c>
      <c r="C66" s="12" t="s">
        <v>49</v>
      </c>
      <c r="D66" s="13">
        <v>72</v>
      </c>
      <c r="E66" s="17">
        <f t="shared" si="0"/>
        <v>43.199999999999996</v>
      </c>
      <c r="F66" s="18">
        <v>81.74</v>
      </c>
      <c r="G66" s="18">
        <f t="shared" si="1"/>
        <v>32.696</v>
      </c>
      <c r="H66" s="18">
        <f t="shared" si="2"/>
        <v>75.89599999999999</v>
      </c>
      <c r="I66" s="23">
        <v>6</v>
      </c>
    </row>
    <row r="67" spans="1:9" s="16" customFormat="1" ht="19.5" customHeight="1">
      <c r="A67" s="12" t="s">
        <v>64</v>
      </c>
      <c r="B67" s="12" t="s">
        <v>112</v>
      </c>
      <c r="C67" s="12" t="s">
        <v>65</v>
      </c>
      <c r="D67" s="13">
        <v>72</v>
      </c>
      <c r="E67" s="17">
        <f t="shared" si="0"/>
        <v>43.199999999999996</v>
      </c>
      <c r="F67" s="18">
        <v>81.5</v>
      </c>
      <c r="G67" s="18">
        <f t="shared" si="1"/>
        <v>32.6</v>
      </c>
      <c r="H67" s="18">
        <f t="shared" si="2"/>
        <v>75.8</v>
      </c>
      <c r="I67" s="23">
        <v>7</v>
      </c>
    </row>
    <row r="68" spans="1:9" s="16" customFormat="1" ht="35.25" customHeight="1">
      <c r="A68" s="27" t="s">
        <v>176</v>
      </c>
      <c r="B68" s="27"/>
      <c r="C68" s="27"/>
      <c r="D68" s="27"/>
      <c r="E68" s="17"/>
      <c r="F68" s="18"/>
      <c r="G68" s="18"/>
      <c r="H68" s="18"/>
      <c r="I68" s="23"/>
    </row>
    <row r="69" spans="1:9" s="16" customFormat="1" ht="19.5" customHeight="1">
      <c r="A69" s="12" t="s">
        <v>136</v>
      </c>
      <c r="B69" s="12" t="s">
        <v>113</v>
      </c>
      <c r="C69" s="12" t="s">
        <v>137</v>
      </c>
      <c r="D69" s="13">
        <v>51</v>
      </c>
      <c r="E69" s="17">
        <f>D69*0.6</f>
        <v>30.599999999999998</v>
      </c>
      <c r="F69" s="18">
        <v>77.34</v>
      </c>
      <c r="G69" s="18">
        <f>F69*0.4</f>
        <v>30.936000000000003</v>
      </c>
      <c r="H69" s="18">
        <f>E69+G69</f>
        <v>61.536</v>
      </c>
      <c r="I69" s="23">
        <v>1</v>
      </c>
    </row>
    <row r="70" spans="1:9" s="16" customFormat="1" ht="19.5" customHeight="1">
      <c r="A70" s="12" t="s">
        <v>138</v>
      </c>
      <c r="B70" s="12" t="s">
        <v>113</v>
      </c>
      <c r="C70" s="12" t="s">
        <v>139</v>
      </c>
      <c r="D70" s="13">
        <v>51</v>
      </c>
      <c r="E70" s="17">
        <f>D70*0.6</f>
        <v>30.599999999999998</v>
      </c>
      <c r="F70" s="18">
        <v>74.1</v>
      </c>
      <c r="G70" s="18">
        <f>F70*0.4</f>
        <v>29.64</v>
      </c>
      <c r="H70" s="18">
        <f>E70+G70</f>
        <v>60.239999999999995</v>
      </c>
      <c r="I70" s="23">
        <v>2</v>
      </c>
    </row>
    <row r="71" spans="1:9" s="16" customFormat="1" ht="26.25" customHeight="1">
      <c r="A71" s="27" t="s">
        <v>177</v>
      </c>
      <c r="B71" s="27"/>
      <c r="C71" s="27"/>
      <c r="D71" s="27"/>
      <c r="E71" s="17"/>
      <c r="F71" s="18"/>
      <c r="G71" s="18"/>
      <c r="H71" s="18"/>
      <c r="I71" s="23"/>
    </row>
    <row r="72" spans="1:9" s="16" customFormat="1" ht="19.5" customHeight="1">
      <c r="A72" s="12" t="s">
        <v>92</v>
      </c>
      <c r="B72" s="12" t="s">
        <v>99</v>
      </c>
      <c r="C72" s="12" t="s">
        <v>93</v>
      </c>
      <c r="D72" s="13">
        <v>73</v>
      </c>
      <c r="E72" s="17">
        <f>D72*0.6</f>
        <v>43.8</v>
      </c>
      <c r="F72" s="18">
        <v>82.8</v>
      </c>
      <c r="G72" s="18">
        <f>F72*0.4</f>
        <v>33.12</v>
      </c>
      <c r="H72" s="18">
        <f>E72+G72</f>
        <v>76.91999999999999</v>
      </c>
      <c r="I72" s="23">
        <v>1</v>
      </c>
    </row>
    <row r="73" spans="1:9" s="16" customFormat="1" ht="19.5" customHeight="1">
      <c r="A73" s="12" t="s">
        <v>50</v>
      </c>
      <c r="B73" s="12" t="s">
        <v>99</v>
      </c>
      <c r="C73" s="12" t="s">
        <v>51</v>
      </c>
      <c r="D73" s="13">
        <v>70</v>
      </c>
      <c r="E73" s="17">
        <f>D73*0.6</f>
        <v>42</v>
      </c>
      <c r="F73" s="18">
        <v>82.38</v>
      </c>
      <c r="G73" s="18">
        <f>F73*0.4</f>
        <v>32.952</v>
      </c>
      <c r="H73" s="18">
        <f>E73+G73</f>
        <v>74.952</v>
      </c>
      <c r="I73" s="23">
        <v>2</v>
      </c>
    </row>
    <row r="74" spans="1:9" s="16" customFormat="1" ht="33" customHeight="1">
      <c r="A74" s="27" t="s">
        <v>178</v>
      </c>
      <c r="B74" s="27"/>
      <c r="C74" s="27"/>
      <c r="D74" s="27"/>
      <c r="E74" s="17"/>
      <c r="F74" s="18"/>
      <c r="G74" s="18"/>
      <c r="H74" s="18"/>
      <c r="I74" s="23"/>
    </row>
    <row r="75" spans="1:9" s="16" customFormat="1" ht="19.5" customHeight="1">
      <c r="A75" s="14" t="s">
        <v>179</v>
      </c>
      <c r="B75" s="14" t="s">
        <v>95</v>
      </c>
      <c r="C75" s="14" t="s">
        <v>180</v>
      </c>
      <c r="D75" s="13">
        <v>70.66</v>
      </c>
      <c r="E75" s="17">
        <f>D75*0.6</f>
        <v>42.395999999999994</v>
      </c>
      <c r="F75" s="18">
        <v>83.2</v>
      </c>
      <c r="G75" s="18">
        <f>F75*0.4</f>
        <v>33.28</v>
      </c>
      <c r="H75" s="18">
        <f>E75+G75</f>
        <v>75.67599999999999</v>
      </c>
      <c r="I75" s="23">
        <v>1</v>
      </c>
    </row>
    <row r="76" spans="1:9" s="16" customFormat="1" ht="19.5" customHeight="1">
      <c r="A76" s="12" t="s">
        <v>8</v>
      </c>
      <c r="B76" s="12" t="s">
        <v>95</v>
      </c>
      <c r="C76" s="12" t="s">
        <v>9</v>
      </c>
      <c r="D76" s="13">
        <v>69</v>
      </c>
      <c r="E76" s="17">
        <f>D76*0.6</f>
        <v>41.4</v>
      </c>
      <c r="F76" s="18">
        <v>81.36</v>
      </c>
      <c r="G76" s="18">
        <f>F76*0.4</f>
        <v>32.544000000000004</v>
      </c>
      <c r="H76" s="18">
        <f>E76+G76</f>
        <v>73.944</v>
      </c>
      <c r="I76" s="23">
        <v>2</v>
      </c>
    </row>
    <row r="77" spans="1:9" s="16" customFormat="1" ht="33" customHeight="1">
      <c r="A77" s="27" t="s">
        <v>181</v>
      </c>
      <c r="B77" s="27"/>
      <c r="C77" s="27"/>
      <c r="D77" s="27"/>
      <c r="E77" s="17"/>
      <c r="F77" s="18"/>
      <c r="G77" s="18"/>
      <c r="H77" s="18"/>
      <c r="I77" s="23"/>
    </row>
    <row r="78" spans="1:9" s="16" customFormat="1" ht="19.5" customHeight="1">
      <c r="A78" s="12" t="s">
        <v>86</v>
      </c>
      <c r="B78" s="12" t="s">
        <v>115</v>
      </c>
      <c r="C78" s="12" t="s">
        <v>87</v>
      </c>
      <c r="D78" s="13">
        <v>76</v>
      </c>
      <c r="E78" s="17">
        <f aca="true" t="shared" si="3" ref="E78:E87">D78*0.6</f>
        <v>45.6</v>
      </c>
      <c r="F78" s="18">
        <v>83.78</v>
      </c>
      <c r="G78" s="18">
        <f aca="true" t="shared" si="4" ref="G78:G87">F78*0.4</f>
        <v>33.512</v>
      </c>
      <c r="H78" s="18">
        <f aca="true" t="shared" si="5" ref="H78:H87">E78+G78</f>
        <v>79.112</v>
      </c>
      <c r="I78" s="23">
        <v>1</v>
      </c>
    </row>
    <row r="79" spans="1:9" s="16" customFormat="1" ht="19.5" customHeight="1">
      <c r="A79" s="12" t="s">
        <v>54</v>
      </c>
      <c r="B79" s="12" t="s">
        <v>115</v>
      </c>
      <c r="C79" s="12" t="s">
        <v>55</v>
      </c>
      <c r="D79" s="13">
        <v>74</v>
      </c>
      <c r="E79" s="17">
        <f t="shared" si="3"/>
        <v>44.4</v>
      </c>
      <c r="F79" s="18">
        <v>80.3</v>
      </c>
      <c r="G79" s="18">
        <f t="shared" si="4"/>
        <v>32.12</v>
      </c>
      <c r="H79" s="18">
        <f t="shared" si="5"/>
        <v>76.52</v>
      </c>
      <c r="I79" s="23">
        <v>2</v>
      </c>
    </row>
    <row r="80" spans="1:9" s="16" customFormat="1" ht="19.5" customHeight="1">
      <c r="A80" s="12" t="s">
        <v>58</v>
      </c>
      <c r="B80" s="12" t="s">
        <v>115</v>
      </c>
      <c r="C80" s="12" t="s">
        <v>59</v>
      </c>
      <c r="D80" s="13">
        <v>74</v>
      </c>
      <c r="E80" s="17">
        <f t="shared" si="3"/>
        <v>44.4</v>
      </c>
      <c r="F80" s="18">
        <v>79.34</v>
      </c>
      <c r="G80" s="18">
        <f t="shared" si="4"/>
        <v>31.736000000000004</v>
      </c>
      <c r="H80" s="18">
        <f t="shared" si="5"/>
        <v>76.136</v>
      </c>
      <c r="I80" s="23">
        <v>3</v>
      </c>
    </row>
    <row r="81" spans="1:9" s="16" customFormat="1" ht="19.5" customHeight="1">
      <c r="A81" s="12" t="s">
        <v>74</v>
      </c>
      <c r="B81" s="12" t="s">
        <v>115</v>
      </c>
      <c r="C81" s="12" t="s">
        <v>75</v>
      </c>
      <c r="D81" s="13">
        <v>71</v>
      </c>
      <c r="E81" s="17">
        <f t="shared" si="3"/>
        <v>42.6</v>
      </c>
      <c r="F81" s="18">
        <v>82.6</v>
      </c>
      <c r="G81" s="18">
        <f t="shared" si="4"/>
        <v>33.04</v>
      </c>
      <c r="H81" s="18">
        <f t="shared" si="5"/>
        <v>75.64</v>
      </c>
      <c r="I81" s="23">
        <v>4</v>
      </c>
    </row>
    <row r="82" spans="1:9" s="16" customFormat="1" ht="19.5" customHeight="1">
      <c r="A82" s="12" t="s">
        <v>66</v>
      </c>
      <c r="B82" s="12" t="s">
        <v>115</v>
      </c>
      <c r="C82" s="12" t="s">
        <v>67</v>
      </c>
      <c r="D82" s="13">
        <v>70</v>
      </c>
      <c r="E82" s="17">
        <f t="shared" si="3"/>
        <v>42</v>
      </c>
      <c r="F82" s="18">
        <v>81.84</v>
      </c>
      <c r="G82" s="18">
        <f t="shared" si="4"/>
        <v>32.736000000000004</v>
      </c>
      <c r="H82" s="18">
        <f t="shared" si="5"/>
        <v>74.736</v>
      </c>
      <c r="I82" s="23">
        <v>5</v>
      </c>
    </row>
    <row r="83" spans="1:9" s="16" customFormat="1" ht="19.5" customHeight="1">
      <c r="A83" s="12" t="s">
        <v>42</v>
      </c>
      <c r="B83" s="12" t="s">
        <v>115</v>
      </c>
      <c r="C83" s="12" t="s">
        <v>43</v>
      </c>
      <c r="D83" s="13">
        <v>73</v>
      </c>
      <c r="E83" s="17">
        <f t="shared" si="3"/>
        <v>43.8</v>
      </c>
      <c r="F83" s="18">
        <v>77.2</v>
      </c>
      <c r="G83" s="18">
        <f t="shared" si="4"/>
        <v>30.880000000000003</v>
      </c>
      <c r="H83" s="18">
        <f t="shared" si="5"/>
        <v>74.68</v>
      </c>
      <c r="I83" s="23">
        <v>6</v>
      </c>
    </row>
    <row r="84" spans="1:9" s="16" customFormat="1" ht="19.5" customHeight="1">
      <c r="A84" s="12" t="s">
        <v>36</v>
      </c>
      <c r="B84" s="12" t="s">
        <v>115</v>
      </c>
      <c r="C84" s="12" t="s">
        <v>37</v>
      </c>
      <c r="D84" s="13">
        <v>69</v>
      </c>
      <c r="E84" s="17">
        <f t="shared" si="3"/>
        <v>41.4</v>
      </c>
      <c r="F84" s="18">
        <v>83.08</v>
      </c>
      <c r="G84" s="18">
        <f t="shared" si="4"/>
        <v>33.232</v>
      </c>
      <c r="H84" s="18">
        <f t="shared" si="5"/>
        <v>74.632</v>
      </c>
      <c r="I84" s="23">
        <v>7</v>
      </c>
    </row>
    <row r="85" spans="1:9" s="16" customFormat="1" ht="19.5" customHeight="1">
      <c r="A85" s="12" t="s">
        <v>140</v>
      </c>
      <c r="B85" s="12" t="s">
        <v>115</v>
      </c>
      <c r="C85" s="12" t="s">
        <v>141</v>
      </c>
      <c r="D85" s="13">
        <v>68</v>
      </c>
      <c r="E85" s="17">
        <f t="shared" si="3"/>
        <v>40.8</v>
      </c>
      <c r="F85" s="18">
        <v>83.1</v>
      </c>
      <c r="G85" s="18">
        <f t="shared" si="4"/>
        <v>33.24</v>
      </c>
      <c r="H85" s="18">
        <f t="shared" si="5"/>
        <v>74.03999999999999</v>
      </c>
      <c r="I85" s="23">
        <v>8</v>
      </c>
    </row>
    <row r="86" spans="1:9" s="16" customFormat="1" ht="19.5" customHeight="1">
      <c r="A86" s="12" t="s">
        <v>142</v>
      </c>
      <c r="B86" s="12" t="s">
        <v>115</v>
      </c>
      <c r="C86" s="12" t="s">
        <v>143</v>
      </c>
      <c r="D86" s="13">
        <v>68</v>
      </c>
      <c r="E86" s="17">
        <f t="shared" si="3"/>
        <v>40.8</v>
      </c>
      <c r="F86" s="18">
        <v>77.86</v>
      </c>
      <c r="G86" s="18">
        <f t="shared" si="4"/>
        <v>31.144000000000002</v>
      </c>
      <c r="H86" s="18">
        <f t="shared" si="5"/>
        <v>71.944</v>
      </c>
      <c r="I86" s="23">
        <v>9</v>
      </c>
    </row>
    <row r="87" spans="1:9" s="16" customFormat="1" ht="19.5" customHeight="1">
      <c r="A87" s="12" t="s">
        <v>52</v>
      </c>
      <c r="B87" s="12" t="s">
        <v>115</v>
      </c>
      <c r="C87" s="12" t="s">
        <v>53</v>
      </c>
      <c r="D87" s="13">
        <v>69</v>
      </c>
      <c r="E87" s="17">
        <f t="shared" si="3"/>
        <v>41.4</v>
      </c>
      <c r="F87" s="18">
        <v>71.84</v>
      </c>
      <c r="G87" s="18">
        <f t="shared" si="4"/>
        <v>28.736000000000004</v>
      </c>
      <c r="H87" s="18">
        <f t="shared" si="5"/>
        <v>70.136</v>
      </c>
      <c r="I87" s="23">
        <v>10</v>
      </c>
    </row>
    <row r="88" spans="1:9" s="16" customFormat="1" ht="33.75" customHeight="1">
      <c r="A88" s="27" t="s">
        <v>182</v>
      </c>
      <c r="B88" s="27"/>
      <c r="C88" s="27"/>
      <c r="D88" s="27"/>
      <c r="E88" s="17"/>
      <c r="F88" s="18"/>
      <c r="G88" s="18"/>
      <c r="H88" s="18"/>
      <c r="I88" s="23"/>
    </row>
    <row r="89" spans="1:9" s="16" customFormat="1" ht="19.5" customHeight="1">
      <c r="A89" s="12" t="s">
        <v>44</v>
      </c>
      <c r="B89" s="12" t="s">
        <v>118</v>
      </c>
      <c r="C89" s="12" t="s">
        <v>45</v>
      </c>
      <c r="D89" s="13">
        <v>68</v>
      </c>
      <c r="E89" s="17">
        <f>D89*0.6</f>
        <v>40.8</v>
      </c>
      <c r="F89" s="18">
        <v>82.96</v>
      </c>
      <c r="G89" s="18">
        <f>F89*0.4</f>
        <v>33.184</v>
      </c>
      <c r="H89" s="18">
        <f>E89+G89</f>
        <v>73.984</v>
      </c>
      <c r="I89" s="23">
        <v>1</v>
      </c>
    </row>
    <row r="90" spans="1:9" s="16" customFormat="1" ht="19.5" customHeight="1">
      <c r="A90" s="12" t="s">
        <v>56</v>
      </c>
      <c r="B90" s="12" t="s">
        <v>118</v>
      </c>
      <c r="C90" s="12" t="s">
        <v>57</v>
      </c>
      <c r="D90" s="13">
        <v>68</v>
      </c>
      <c r="E90" s="17">
        <f>D90*0.6</f>
        <v>40.8</v>
      </c>
      <c r="F90" s="18">
        <v>79</v>
      </c>
      <c r="G90" s="18">
        <f>F90*0.4</f>
        <v>31.6</v>
      </c>
      <c r="H90" s="18">
        <f>E90+G90</f>
        <v>72.4</v>
      </c>
      <c r="I90" s="23">
        <v>2</v>
      </c>
    </row>
    <row r="91" spans="1:9" s="16" customFormat="1" ht="30" customHeight="1">
      <c r="A91" s="27" t="s">
        <v>183</v>
      </c>
      <c r="B91" s="27"/>
      <c r="C91" s="27"/>
      <c r="D91" s="27"/>
      <c r="E91" s="17"/>
      <c r="F91" s="18"/>
      <c r="G91" s="18"/>
      <c r="H91" s="18"/>
      <c r="I91" s="23"/>
    </row>
    <row r="92" spans="1:9" s="16" customFormat="1" ht="19.5" customHeight="1">
      <c r="A92" s="12" t="s">
        <v>14</v>
      </c>
      <c r="B92" s="12" t="s">
        <v>105</v>
      </c>
      <c r="C92" s="12" t="s">
        <v>15</v>
      </c>
      <c r="D92" s="13">
        <v>64.67</v>
      </c>
      <c r="E92" s="17">
        <f>D92*0.6</f>
        <v>38.802</v>
      </c>
      <c r="F92" s="18">
        <v>80.9</v>
      </c>
      <c r="G92" s="18">
        <f>F92*0.4</f>
        <v>32.36000000000001</v>
      </c>
      <c r="H92" s="18">
        <f>E92+G92</f>
        <v>71.162</v>
      </c>
      <c r="I92" s="23">
        <v>1</v>
      </c>
    </row>
    <row r="93" spans="1:9" s="16" customFormat="1" ht="19.5" customHeight="1">
      <c r="A93" s="12" t="s">
        <v>144</v>
      </c>
      <c r="B93" s="12" t="s">
        <v>105</v>
      </c>
      <c r="C93" s="12" t="s">
        <v>145</v>
      </c>
      <c r="D93" s="13">
        <v>64</v>
      </c>
      <c r="E93" s="17">
        <f>D93*0.6</f>
        <v>38.4</v>
      </c>
      <c r="F93" s="18">
        <v>78.2</v>
      </c>
      <c r="G93" s="18">
        <f>F93*0.4</f>
        <v>31.28</v>
      </c>
      <c r="H93" s="18">
        <f>E93+G93</f>
        <v>69.68</v>
      </c>
      <c r="I93" s="23">
        <v>2</v>
      </c>
    </row>
    <row r="94" spans="1:9" s="16" customFormat="1" ht="12.75">
      <c r="A94" s="19"/>
      <c r="B94" s="19"/>
      <c r="C94" s="19"/>
      <c r="D94" s="20"/>
      <c r="E94" s="21"/>
      <c r="F94" s="15"/>
      <c r="G94" s="15"/>
      <c r="H94" s="15"/>
      <c r="I94" s="22"/>
    </row>
    <row r="95" spans="1:9" s="16" customFormat="1" ht="12.75">
      <c r="A95" s="19"/>
      <c r="B95" s="19"/>
      <c r="C95" s="19"/>
      <c r="D95" s="20"/>
      <c r="E95" s="21"/>
      <c r="F95" s="15"/>
      <c r="G95" s="15"/>
      <c r="H95" s="15"/>
      <c r="I95" s="22"/>
    </row>
    <row r="96" spans="1:9" s="16" customFormat="1" ht="12.75">
      <c r="A96" s="19"/>
      <c r="B96" s="19"/>
      <c r="C96" s="19"/>
      <c r="D96" s="20"/>
      <c r="E96" s="21"/>
      <c r="F96" s="15"/>
      <c r="G96" s="15"/>
      <c r="H96" s="15"/>
      <c r="I96" s="22"/>
    </row>
    <row r="97" spans="1:9" s="16" customFormat="1" ht="12.75">
      <c r="A97" s="19"/>
      <c r="B97" s="19"/>
      <c r="C97" s="19"/>
      <c r="D97" s="20"/>
      <c r="E97" s="21"/>
      <c r="F97" s="15"/>
      <c r="G97" s="15"/>
      <c r="H97" s="15"/>
      <c r="I97" s="22"/>
    </row>
    <row r="98" spans="1:9" s="16" customFormat="1" ht="12.75">
      <c r="A98" s="19"/>
      <c r="B98" s="19"/>
      <c r="C98" s="19"/>
      <c r="D98" s="20"/>
      <c r="E98" s="21"/>
      <c r="F98" s="15"/>
      <c r="G98" s="15"/>
      <c r="H98" s="15"/>
      <c r="I98" s="22"/>
    </row>
    <row r="99" spans="1:9" s="16" customFormat="1" ht="12.75">
      <c r="A99" s="19"/>
      <c r="B99" s="19"/>
      <c r="C99" s="19"/>
      <c r="D99" s="20"/>
      <c r="E99" s="21"/>
      <c r="F99" s="15"/>
      <c r="G99" s="15"/>
      <c r="H99" s="15"/>
      <c r="I99" s="22"/>
    </row>
    <row r="100" spans="1:9" s="16" customFormat="1" ht="12.75">
      <c r="A100" s="19"/>
      <c r="B100" s="19"/>
      <c r="C100" s="19"/>
      <c r="D100" s="20"/>
      <c r="E100" s="21"/>
      <c r="F100" s="15"/>
      <c r="G100" s="15"/>
      <c r="H100" s="15"/>
      <c r="I100" s="22"/>
    </row>
    <row r="101" spans="1:9" s="16" customFormat="1" ht="12.75">
      <c r="A101" s="19"/>
      <c r="B101" s="19"/>
      <c r="C101" s="19"/>
      <c r="D101" s="20"/>
      <c r="E101" s="21"/>
      <c r="F101" s="15"/>
      <c r="G101" s="15"/>
      <c r="H101" s="15"/>
      <c r="I101" s="22"/>
    </row>
    <row r="102" spans="1:9" s="16" customFormat="1" ht="12.75">
      <c r="A102" s="19"/>
      <c r="B102" s="19"/>
      <c r="C102" s="19"/>
      <c r="D102" s="20"/>
      <c r="E102" s="21"/>
      <c r="F102" s="15"/>
      <c r="G102" s="15"/>
      <c r="H102" s="15"/>
      <c r="I102" s="22"/>
    </row>
    <row r="103" spans="1:9" s="16" customFormat="1" ht="12.75">
      <c r="A103" s="19"/>
      <c r="B103" s="19"/>
      <c r="C103" s="19"/>
      <c r="D103" s="20"/>
      <c r="E103" s="21"/>
      <c r="F103" s="15"/>
      <c r="G103" s="15"/>
      <c r="H103" s="15"/>
      <c r="I103" s="22"/>
    </row>
    <row r="104" spans="1:9" s="16" customFormat="1" ht="12.75">
      <c r="A104" s="19"/>
      <c r="B104" s="19"/>
      <c r="C104" s="19"/>
      <c r="D104" s="20"/>
      <c r="E104" s="21"/>
      <c r="F104" s="15"/>
      <c r="G104" s="15"/>
      <c r="H104" s="15"/>
      <c r="I104" s="22"/>
    </row>
    <row r="105" spans="1:9" s="16" customFormat="1" ht="12.75">
      <c r="A105" s="19"/>
      <c r="B105" s="19"/>
      <c r="C105" s="19"/>
      <c r="D105" s="20"/>
      <c r="E105" s="21"/>
      <c r="F105" s="15"/>
      <c r="G105" s="15"/>
      <c r="H105" s="15"/>
      <c r="I105" s="22"/>
    </row>
    <row r="106" spans="1:9" s="16" customFormat="1" ht="12.75">
      <c r="A106" s="19"/>
      <c r="B106" s="19"/>
      <c r="C106" s="19"/>
      <c r="D106" s="20"/>
      <c r="E106" s="21"/>
      <c r="F106" s="15"/>
      <c r="G106" s="15"/>
      <c r="H106" s="15"/>
      <c r="I106" s="22"/>
    </row>
    <row r="107" spans="1:9" s="16" customFormat="1" ht="12.75">
      <c r="A107" s="19"/>
      <c r="B107" s="19"/>
      <c r="C107" s="19"/>
      <c r="D107" s="20"/>
      <c r="E107" s="21"/>
      <c r="F107" s="15"/>
      <c r="G107" s="15"/>
      <c r="H107" s="15"/>
      <c r="I107" s="22"/>
    </row>
    <row r="108" spans="1:9" s="16" customFormat="1" ht="12.75">
      <c r="A108" s="19"/>
      <c r="B108" s="19"/>
      <c r="C108" s="19"/>
      <c r="D108" s="20"/>
      <c r="E108" s="21"/>
      <c r="F108" s="15"/>
      <c r="G108" s="15"/>
      <c r="H108" s="15"/>
      <c r="I108" s="22"/>
    </row>
    <row r="109" spans="1:9" s="16" customFormat="1" ht="12.75">
      <c r="A109" s="19"/>
      <c r="B109" s="19"/>
      <c r="C109" s="19"/>
      <c r="D109" s="20"/>
      <c r="E109" s="21"/>
      <c r="F109" s="15"/>
      <c r="G109" s="15"/>
      <c r="H109" s="15"/>
      <c r="I109" s="22"/>
    </row>
    <row r="110" spans="1:9" s="16" customFormat="1" ht="12.75">
      <c r="A110" s="19"/>
      <c r="B110" s="19"/>
      <c r="C110" s="19"/>
      <c r="D110" s="20"/>
      <c r="E110" s="21"/>
      <c r="F110" s="15"/>
      <c r="G110" s="15"/>
      <c r="H110" s="15"/>
      <c r="I110" s="22"/>
    </row>
    <row r="111" spans="1:9" s="16" customFormat="1" ht="12.75">
      <c r="A111" s="19"/>
      <c r="B111" s="19"/>
      <c r="C111" s="19"/>
      <c r="D111" s="20"/>
      <c r="E111" s="21"/>
      <c r="F111" s="15"/>
      <c r="G111" s="15"/>
      <c r="H111" s="15"/>
      <c r="I111" s="22"/>
    </row>
    <row r="112" spans="1:9" s="16" customFormat="1" ht="12.75">
      <c r="A112" s="19"/>
      <c r="B112" s="19"/>
      <c r="C112" s="19"/>
      <c r="D112" s="20"/>
      <c r="E112" s="21"/>
      <c r="F112" s="15"/>
      <c r="G112" s="15"/>
      <c r="H112" s="15"/>
      <c r="I112" s="22"/>
    </row>
    <row r="113" spans="1:9" s="16" customFormat="1" ht="12.75">
      <c r="A113" s="19"/>
      <c r="B113" s="19"/>
      <c r="C113" s="19"/>
      <c r="D113" s="20"/>
      <c r="E113" s="21"/>
      <c r="F113" s="15"/>
      <c r="G113" s="15"/>
      <c r="H113" s="15"/>
      <c r="I113" s="22"/>
    </row>
    <row r="114" spans="1:9" s="16" customFormat="1" ht="12.75">
      <c r="A114" s="19"/>
      <c r="B114" s="19"/>
      <c r="C114" s="19"/>
      <c r="D114" s="20"/>
      <c r="E114" s="21"/>
      <c r="F114" s="15"/>
      <c r="G114" s="15"/>
      <c r="H114" s="15"/>
      <c r="I114" s="22"/>
    </row>
    <row r="115" spans="1:9" s="16" customFormat="1" ht="12.75">
      <c r="A115" s="19"/>
      <c r="B115" s="19"/>
      <c r="C115" s="19"/>
      <c r="D115" s="20"/>
      <c r="E115" s="21"/>
      <c r="F115" s="15"/>
      <c r="G115" s="15"/>
      <c r="H115" s="15"/>
      <c r="I115" s="22"/>
    </row>
    <row r="116" spans="1:9" s="16" customFormat="1" ht="12.75">
      <c r="A116" s="19"/>
      <c r="B116" s="19"/>
      <c r="C116" s="19"/>
      <c r="D116" s="20"/>
      <c r="E116" s="21"/>
      <c r="F116" s="15"/>
      <c r="G116" s="15"/>
      <c r="H116" s="15"/>
      <c r="I116" s="22"/>
    </row>
    <row r="117" spans="1:9" s="16" customFormat="1" ht="12.75">
      <c r="A117" s="19"/>
      <c r="B117" s="19"/>
      <c r="C117" s="19"/>
      <c r="D117" s="20"/>
      <c r="E117" s="21"/>
      <c r="F117" s="15"/>
      <c r="G117" s="15"/>
      <c r="H117" s="15"/>
      <c r="I117" s="22"/>
    </row>
    <row r="118" spans="1:9" s="16" customFormat="1" ht="12.75">
      <c r="A118" s="19"/>
      <c r="B118" s="19"/>
      <c r="C118" s="19"/>
      <c r="D118" s="20"/>
      <c r="E118" s="21"/>
      <c r="F118" s="15"/>
      <c r="G118" s="15"/>
      <c r="H118" s="15"/>
      <c r="I118" s="22"/>
    </row>
    <row r="119" spans="1:9" s="16" customFormat="1" ht="12.75">
      <c r="A119" s="19"/>
      <c r="B119" s="19"/>
      <c r="C119" s="19"/>
      <c r="D119" s="20"/>
      <c r="E119" s="21"/>
      <c r="F119" s="15"/>
      <c r="G119" s="15"/>
      <c r="H119" s="15"/>
      <c r="I119" s="22"/>
    </row>
    <row r="120" spans="1:9" s="16" customFormat="1" ht="12.75">
      <c r="A120" s="19"/>
      <c r="B120" s="19"/>
      <c r="C120" s="19"/>
      <c r="D120" s="20"/>
      <c r="E120" s="21"/>
      <c r="F120" s="15"/>
      <c r="G120" s="15"/>
      <c r="H120" s="15"/>
      <c r="I120" s="22"/>
    </row>
    <row r="121" spans="1:9" s="16" customFormat="1" ht="12.75">
      <c r="A121" s="19"/>
      <c r="B121" s="19"/>
      <c r="C121" s="19"/>
      <c r="D121" s="20"/>
      <c r="E121" s="21"/>
      <c r="F121" s="15"/>
      <c r="G121" s="15"/>
      <c r="H121" s="15"/>
      <c r="I121" s="22"/>
    </row>
    <row r="122" spans="1:9" s="16" customFormat="1" ht="12.75">
      <c r="A122" s="19"/>
      <c r="B122" s="19"/>
      <c r="C122" s="19"/>
      <c r="D122" s="20"/>
      <c r="E122" s="21"/>
      <c r="F122" s="15"/>
      <c r="G122" s="15"/>
      <c r="H122" s="15"/>
      <c r="I122" s="22"/>
    </row>
    <row r="123" spans="1:9" s="16" customFormat="1" ht="12.75">
      <c r="A123" s="19"/>
      <c r="B123" s="19"/>
      <c r="C123" s="19"/>
      <c r="D123" s="20"/>
      <c r="E123" s="21"/>
      <c r="F123" s="15"/>
      <c r="G123" s="15"/>
      <c r="H123" s="15"/>
      <c r="I123" s="22"/>
    </row>
    <row r="124" spans="1:9" s="16" customFormat="1" ht="12.75">
      <c r="A124" s="19"/>
      <c r="B124" s="19"/>
      <c r="C124" s="19"/>
      <c r="D124" s="20"/>
      <c r="E124" s="21"/>
      <c r="F124" s="15"/>
      <c r="G124" s="15"/>
      <c r="H124" s="15"/>
      <c r="I124" s="22"/>
    </row>
    <row r="125" spans="1:9" s="16" customFormat="1" ht="12.75">
      <c r="A125" s="19"/>
      <c r="B125" s="19"/>
      <c r="C125" s="19"/>
      <c r="D125" s="20"/>
      <c r="E125" s="21"/>
      <c r="F125" s="15"/>
      <c r="G125" s="15"/>
      <c r="H125" s="15"/>
      <c r="I125" s="22"/>
    </row>
    <row r="126" spans="1:9" s="16" customFormat="1" ht="12.75">
      <c r="A126" s="19"/>
      <c r="B126" s="19"/>
      <c r="C126" s="19"/>
      <c r="D126" s="20"/>
      <c r="E126" s="21"/>
      <c r="F126" s="15"/>
      <c r="G126" s="15"/>
      <c r="H126" s="15"/>
      <c r="I126" s="22"/>
    </row>
    <row r="127" spans="1:9" s="16" customFormat="1" ht="12.75">
      <c r="A127" s="19"/>
      <c r="B127" s="19"/>
      <c r="C127" s="19"/>
      <c r="D127" s="20"/>
      <c r="E127" s="21"/>
      <c r="F127" s="15"/>
      <c r="G127" s="15"/>
      <c r="H127" s="15"/>
      <c r="I127" s="22"/>
    </row>
    <row r="128" spans="1:9" s="16" customFormat="1" ht="12.75">
      <c r="A128" s="19"/>
      <c r="B128" s="19"/>
      <c r="C128" s="19"/>
      <c r="D128" s="20"/>
      <c r="E128" s="21"/>
      <c r="F128" s="15"/>
      <c r="G128" s="15"/>
      <c r="H128" s="15"/>
      <c r="I128" s="22"/>
    </row>
    <row r="129" spans="1:9" s="16" customFormat="1" ht="12.75">
      <c r="A129" s="19"/>
      <c r="B129" s="19"/>
      <c r="C129" s="19"/>
      <c r="D129" s="20"/>
      <c r="E129" s="21"/>
      <c r="F129" s="15"/>
      <c r="G129" s="15"/>
      <c r="H129" s="15"/>
      <c r="I129" s="22"/>
    </row>
    <row r="130" spans="1:9" s="16" customFormat="1" ht="12.75">
      <c r="A130" s="19"/>
      <c r="B130" s="19"/>
      <c r="C130" s="19"/>
      <c r="D130" s="20"/>
      <c r="E130" s="21"/>
      <c r="F130" s="15"/>
      <c r="G130" s="15"/>
      <c r="H130" s="15"/>
      <c r="I130" s="22"/>
    </row>
    <row r="131" spans="1:9" s="16" customFormat="1" ht="12.75">
      <c r="A131" s="19"/>
      <c r="B131" s="19"/>
      <c r="C131" s="19"/>
      <c r="D131" s="20"/>
      <c r="E131" s="21"/>
      <c r="F131" s="15"/>
      <c r="G131" s="15"/>
      <c r="H131" s="15"/>
      <c r="I131" s="22"/>
    </row>
  </sheetData>
  <sheetProtection/>
  <mergeCells count="27">
    <mergeCell ref="A12:D12"/>
    <mergeCell ref="A36:D36"/>
    <mergeCell ref="A9:D9"/>
    <mergeCell ref="A2:D2"/>
    <mergeCell ref="A6:D6"/>
    <mergeCell ref="A15:D15"/>
    <mergeCell ref="A18:D18"/>
    <mergeCell ref="A21:D21"/>
    <mergeCell ref="A24:D24"/>
    <mergeCell ref="A27:D27"/>
    <mergeCell ref="A30:D30"/>
    <mergeCell ref="A33:D33"/>
    <mergeCell ref="A38:D38"/>
    <mergeCell ref="A41:D41"/>
    <mergeCell ref="A44:D44"/>
    <mergeCell ref="A47:D47"/>
    <mergeCell ref="A49:D49"/>
    <mergeCell ref="A1:I1"/>
    <mergeCell ref="A91:D91"/>
    <mergeCell ref="A68:D68"/>
    <mergeCell ref="A71:D71"/>
    <mergeCell ref="A74:D74"/>
    <mergeCell ref="A77:D77"/>
    <mergeCell ref="A52:D52"/>
    <mergeCell ref="A57:D57"/>
    <mergeCell ref="A60:D60"/>
    <mergeCell ref="A88:D88"/>
  </mergeCells>
  <printOptions/>
  <pageMargins left="0.5905511811023623" right="0.3937007874015748" top="0.5905511811023623" bottom="0.5905511811023623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王菊花</cp:lastModifiedBy>
  <cp:lastPrinted>2016-04-18T07:52:56Z</cp:lastPrinted>
  <dcterms:created xsi:type="dcterms:W3CDTF">2016-03-29T07:17:33Z</dcterms:created>
  <dcterms:modified xsi:type="dcterms:W3CDTF">2016-04-19T00:19:43Z</dcterms:modified>
  <cp:category/>
  <cp:version/>
  <cp:contentType/>
  <cp:contentStatus/>
</cp:coreProperties>
</file>