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90" activeTab="0"/>
  </bookViews>
  <sheets>
    <sheet name="总成绩" sheetId="1" r:id="rId1"/>
  </sheets>
  <definedNames>
    <definedName name="_xlnm.Print_Area" localSheetId="0">'总成绩'!$A$1:$L$39</definedName>
    <definedName name="_xlnm.Print_Titles" localSheetId="0">'总成绩'!$4:$5</definedName>
  </definedNames>
  <calcPr fullCalcOnLoad="1"/>
</workbook>
</file>

<file path=xl/sharedStrings.xml><?xml version="1.0" encoding="utf-8"?>
<sst xmlns="http://schemas.openxmlformats.org/spreadsheetml/2006/main" count="121" uniqueCount="98">
  <si>
    <t>准考证号</t>
  </si>
  <si>
    <t>姓 名</t>
  </si>
  <si>
    <t>——</t>
  </si>
  <si>
    <t>所报职位</t>
  </si>
  <si>
    <t>排序</t>
  </si>
  <si>
    <t>遴选单位</t>
  </si>
  <si>
    <t>职位名称</t>
  </si>
  <si>
    <t>文字综合职位</t>
  </si>
  <si>
    <t>遴选人数</t>
  </si>
  <si>
    <t>面试成绩</t>
  </si>
  <si>
    <t>是否是
考察人选</t>
  </si>
  <si>
    <t xml:space="preserve">    根据《长春市直、区直机关面向市县党政机关公开遴选优秀年轻干部工作方案》总体安排，按笔试成绩、面试成绩两部分计算考生总成绩，满分为100分。笔试成绩、面试成绩分别占60%、40%。各职位根据考生总成绩按1：1比例确定考察人选，如考生总成绩相同，以面试成绩高者优先。现将党群部门总成绩及考察人选名单公布如下。</t>
  </si>
  <si>
    <t>总成绩</t>
  </si>
  <si>
    <t>中共长春市直属机关工作
委员会</t>
  </si>
  <si>
    <t>2016年长春市遴选优秀年轻干部考试总成绩及考察人选名单
（党群部门）</t>
  </si>
  <si>
    <t>中共长春市委办公厅</t>
  </si>
  <si>
    <t>002004</t>
  </si>
  <si>
    <t>饶文山</t>
  </si>
  <si>
    <t>002005</t>
  </si>
  <si>
    <t>李宗霖</t>
  </si>
  <si>
    <t>中共长春市委宣传部</t>
  </si>
  <si>
    <t>002019</t>
  </si>
  <si>
    <t>吴晓洁</t>
  </si>
  <si>
    <t>002020</t>
  </si>
  <si>
    <t>王焱</t>
  </si>
  <si>
    <t>002017</t>
  </si>
  <si>
    <t>王露颖</t>
  </si>
  <si>
    <t>002026</t>
  </si>
  <si>
    <t>王相府</t>
  </si>
  <si>
    <t>002018</t>
  </si>
  <si>
    <t>王硕</t>
  </si>
  <si>
    <t>002014</t>
  </si>
  <si>
    <t>孙悦</t>
  </si>
  <si>
    <t>002015</t>
  </si>
  <si>
    <t>成建华</t>
  </si>
  <si>
    <t>002007</t>
  </si>
  <si>
    <t>李姝萍</t>
  </si>
  <si>
    <t>002016</t>
  </si>
  <si>
    <t>王绒绒</t>
  </si>
  <si>
    <t>002027</t>
  </si>
  <si>
    <t>邵伟</t>
  </si>
  <si>
    <t>002012</t>
  </si>
  <si>
    <t>庄婷伟</t>
  </si>
  <si>
    <t>002006</t>
  </si>
  <si>
    <t>002022</t>
  </si>
  <si>
    <t>韩凯</t>
  </si>
  <si>
    <t>中共长春市委统一战线
工作部</t>
  </si>
  <si>
    <t>002045</t>
  </si>
  <si>
    <t>涂侹陟</t>
  </si>
  <si>
    <t>002046</t>
  </si>
  <si>
    <t>黄琪</t>
  </si>
  <si>
    <t>002061</t>
  </si>
  <si>
    <t>张晶萍</t>
  </si>
  <si>
    <t>002048</t>
  </si>
  <si>
    <t>宫克</t>
  </si>
  <si>
    <t>002078</t>
  </si>
  <si>
    <t>高岩</t>
  </si>
  <si>
    <t>002073</t>
  </si>
  <si>
    <t>郭美晶</t>
  </si>
  <si>
    <t>002077</t>
  </si>
  <si>
    <t>赵悦含</t>
  </si>
  <si>
    <t>002074</t>
  </si>
  <si>
    <t>张于</t>
  </si>
  <si>
    <t xml:space="preserve">中共长春市委、长春市人民政府政策研究室（中共长春市委全面深化改革领导小组办公室） </t>
  </si>
  <si>
    <t>文字综合职位（全面深化改革领导小组办公室值班室）</t>
  </si>
  <si>
    <t>002092</t>
  </si>
  <si>
    <t>席博</t>
  </si>
  <si>
    <t>002082</t>
  </si>
  <si>
    <t>袁帅</t>
  </si>
  <si>
    <t>002083</t>
  </si>
  <si>
    <t>付金金</t>
  </si>
  <si>
    <t>002089</t>
  </si>
  <si>
    <t>周世召</t>
  </si>
  <si>
    <t>长春市机构编制委员会
办公室</t>
  </si>
  <si>
    <t>002095</t>
  </si>
  <si>
    <t>于津燕</t>
  </si>
  <si>
    <t>002106</t>
  </si>
  <si>
    <t>张馨月</t>
  </si>
  <si>
    <t>中共长春市委保密委员会
办公室</t>
  </si>
  <si>
    <t>网络信息保密检查职位</t>
  </si>
  <si>
    <t>002110</t>
  </si>
  <si>
    <t>王恩超</t>
  </si>
  <si>
    <t>002109</t>
  </si>
  <si>
    <t>高雪</t>
  </si>
  <si>
    <t>中共长春市
二道区纪律检查委员会</t>
  </si>
  <si>
    <t>纪检监察职位</t>
  </si>
  <si>
    <t>002120</t>
  </si>
  <si>
    <t>刘睿</t>
  </si>
  <si>
    <t>002117</t>
  </si>
  <si>
    <t>岳仁强</t>
  </si>
  <si>
    <t>002121</t>
  </si>
  <si>
    <t>龙强</t>
  </si>
  <si>
    <t>笔试成绩</t>
  </si>
  <si>
    <t>综合知识
(120分)</t>
  </si>
  <si>
    <r>
      <t>文字综合知识</t>
    </r>
    <r>
      <rPr>
        <b/>
        <sz val="10"/>
        <rFont val="宋体"/>
        <family val="0"/>
      </rPr>
      <t>（100分）</t>
    </r>
  </si>
  <si>
    <t>总分
(100分)</t>
  </si>
  <si>
    <t>考察人选</t>
  </si>
  <si>
    <t>张禹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</si>
</sst>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华文中宋"/>
      <family val="0"/>
    </font>
    <font>
      <b/>
      <sz val="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28">
      <selection activeCell="O8" sqref="O8"/>
    </sheetView>
  </sheetViews>
  <sheetFormatPr defaultColWidth="9.00390625" defaultRowHeight="14.25"/>
  <cols>
    <col min="1" max="1" width="10.375" style="1" customWidth="1"/>
    <col min="2" max="2" width="10.625" style="1" customWidth="1"/>
    <col min="3" max="3" width="4.25390625" style="5" customWidth="1"/>
    <col min="4" max="4" width="4.25390625" style="6" customWidth="1"/>
    <col min="5" max="5" width="7.875" style="1" customWidth="1"/>
    <col min="6" max="6" width="6.875" style="1" customWidth="1"/>
    <col min="7" max="7" width="9.00390625" style="2" customWidth="1"/>
    <col min="8" max="8" width="9.625" style="2" customWidth="1"/>
    <col min="9" max="9" width="7.625" style="2" customWidth="1"/>
    <col min="10" max="10" width="8.00390625" style="10" customWidth="1"/>
    <col min="11" max="11" width="6.875" style="2" customWidth="1"/>
    <col min="12" max="12" width="7.625" style="1" customWidth="1"/>
    <col min="13" max="13" width="9.00390625" style="12" customWidth="1"/>
    <col min="14" max="16384" width="9.00390625" style="2" customWidth="1"/>
  </cols>
  <sheetData>
    <row r="1" spans="1:12" ht="4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2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0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s="7" customFormat="1" ht="15" customHeight="1">
      <c r="A4" s="33" t="s">
        <v>3</v>
      </c>
      <c r="B4" s="33"/>
      <c r="C4" s="33" t="s">
        <v>8</v>
      </c>
      <c r="D4" s="33" t="s">
        <v>4</v>
      </c>
      <c r="E4" s="35" t="s">
        <v>0</v>
      </c>
      <c r="F4" s="33" t="s">
        <v>1</v>
      </c>
      <c r="G4" s="33" t="s">
        <v>92</v>
      </c>
      <c r="H4" s="33"/>
      <c r="I4" s="33"/>
      <c r="J4" s="36" t="s">
        <v>9</v>
      </c>
      <c r="K4" s="34" t="s">
        <v>12</v>
      </c>
      <c r="L4" s="33" t="s">
        <v>10</v>
      </c>
      <c r="M4" s="13"/>
    </row>
    <row r="5" spans="1:13" s="7" customFormat="1" ht="23.25" customHeight="1">
      <c r="A5" s="4" t="s">
        <v>5</v>
      </c>
      <c r="B5" s="4" t="s">
        <v>6</v>
      </c>
      <c r="C5" s="33"/>
      <c r="D5" s="33"/>
      <c r="E5" s="35"/>
      <c r="F5" s="33"/>
      <c r="G5" s="4" t="s">
        <v>93</v>
      </c>
      <c r="H5" s="9" t="s">
        <v>94</v>
      </c>
      <c r="I5" s="8" t="s">
        <v>95</v>
      </c>
      <c r="J5" s="36"/>
      <c r="K5" s="34"/>
      <c r="L5" s="33"/>
      <c r="M5" s="13"/>
    </row>
    <row r="6" spans="1:12" ht="18" customHeight="1">
      <c r="A6" s="28" t="s">
        <v>15</v>
      </c>
      <c r="B6" s="28" t="s">
        <v>7</v>
      </c>
      <c r="C6" s="24">
        <v>1</v>
      </c>
      <c r="D6" s="17">
        <v>1</v>
      </c>
      <c r="E6" s="18" t="s">
        <v>16</v>
      </c>
      <c r="F6" s="17" t="s">
        <v>17</v>
      </c>
      <c r="G6" s="19">
        <v>105</v>
      </c>
      <c r="H6" s="19">
        <v>86</v>
      </c>
      <c r="I6" s="20">
        <f aca="true" t="shared" si="0" ref="I6:I34">G6*5/12+H6/2</f>
        <v>86.75</v>
      </c>
      <c r="J6" s="20">
        <v>83.43</v>
      </c>
      <c r="K6" s="20">
        <f aca="true" t="shared" si="1" ref="K6:K39">I6*0.6+J6*0.4</f>
        <v>85.422</v>
      </c>
      <c r="L6" s="19" t="s">
        <v>96</v>
      </c>
    </row>
    <row r="7" spans="1:12" ht="18" customHeight="1">
      <c r="A7" s="28"/>
      <c r="B7" s="28"/>
      <c r="C7" s="24"/>
      <c r="D7" s="14">
        <v>2</v>
      </c>
      <c r="E7" s="15" t="s">
        <v>18</v>
      </c>
      <c r="F7" s="14" t="s">
        <v>19</v>
      </c>
      <c r="G7" s="16">
        <v>92</v>
      </c>
      <c r="H7" s="16">
        <v>85</v>
      </c>
      <c r="I7" s="3">
        <f t="shared" si="0"/>
        <v>80.83333333333334</v>
      </c>
      <c r="J7" s="3">
        <v>85.71</v>
      </c>
      <c r="K7" s="3">
        <f t="shared" si="1"/>
        <v>82.784</v>
      </c>
      <c r="L7" s="11"/>
    </row>
    <row r="8" spans="1:12" ht="18" customHeight="1">
      <c r="A8" s="28" t="s">
        <v>20</v>
      </c>
      <c r="B8" s="28" t="s">
        <v>7</v>
      </c>
      <c r="C8" s="24">
        <v>6</v>
      </c>
      <c r="D8" s="17">
        <v>1</v>
      </c>
      <c r="E8" s="18" t="s">
        <v>21</v>
      </c>
      <c r="F8" s="17" t="s">
        <v>22</v>
      </c>
      <c r="G8" s="19">
        <v>100</v>
      </c>
      <c r="H8" s="19">
        <v>86</v>
      </c>
      <c r="I8" s="20">
        <f t="shared" si="0"/>
        <v>84.66666666666666</v>
      </c>
      <c r="J8" s="20">
        <v>86.57</v>
      </c>
      <c r="K8" s="20">
        <f t="shared" si="1"/>
        <v>85.428</v>
      </c>
      <c r="L8" s="19" t="s">
        <v>96</v>
      </c>
    </row>
    <row r="9" spans="1:12" ht="18" customHeight="1">
      <c r="A9" s="28"/>
      <c r="B9" s="28"/>
      <c r="C9" s="24"/>
      <c r="D9" s="17">
        <v>2</v>
      </c>
      <c r="E9" s="18" t="s">
        <v>25</v>
      </c>
      <c r="F9" s="17" t="s">
        <v>26</v>
      </c>
      <c r="G9" s="19">
        <v>89</v>
      </c>
      <c r="H9" s="19">
        <v>87</v>
      </c>
      <c r="I9" s="20">
        <f t="shared" si="0"/>
        <v>80.58333333333334</v>
      </c>
      <c r="J9" s="20">
        <v>89.36</v>
      </c>
      <c r="K9" s="20">
        <f t="shared" si="1"/>
        <v>84.094</v>
      </c>
      <c r="L9" s="19" t="s">
        <v>96</v>
      </c>
    </row>
    <row r="10" spans="1:12" ht="18" customHeight="1">
      <c r="A10" s="28"/>
      <c r="B10" s="28"/>
      <c r="C10" s="24"/>
      <c r="D10" s="17">
        <v>3</v>
      </c>
      <c r="E10" s="18" t="s">
        <v>23</v>
      </c>
      <c r="F10" s="17" t="s">
        <v>24</v>
      </c>
      <c r="G10" s="19">
        <v>95</v>
      </c>
      <c r="H10" s="19">
        <v>84</v>
      </c>
      <c r="I10" s="20">
        <f t="shared" si="0"/>
        <v>81.58333333333334</v>
      </c>
      <c r="J10" s="20">
        <v>86.5</v>
      </c>
      <c r="K10" s="20">
        <f t="shared" si="1"/>
        <v>83.55000000000001</v>
      </c>
      <c r="L10" s="19" t="s">
        <v>96</v>
      </c>
    </row>
    <row r="11" spans="1:12" ht="18" customHeight="1">
      <c r="A11" s="28"/>
      <c r="B11" s="28"/>
      <c r="C11" s="24"/>
      <c r="D11" s="17">
        <v>4</v>
      </c>
      <c r="E11" s="18" t="s">
        <v>29</v>
      </c>
      <c r="F11" s="17" t="s">
        <v>30</v>
      </c>
      <c r="G11" s="19">
        <v>95</v>
      </c>
      <c r="H11" s="19">
        <v>74</v>
      </c>
      <c r="I11" s="20">
        <f t="shared" si="0"/>
        <v>76.58333333333334</v>
      </c>
      <c r="J11" s="20">
        <v>88.57</v>
      </c>
      <c r="K11" s="20">
        <f t="shared" si="1"/>
        <v>81.378</v>
      </c>
      <c r="L11" s="19" t="s">
        <v>96</v>
      </c>
    </row>
    <row r="12" spans="1:12" ht="18" customHeight="1">
      <c r="A12" s="28"/>
      <c r="B12" s="28"/>
      <c r="C12" s="24"/>
      <c r="D12" s="17">
        <v>5</v>
      </c>
      <c r="E12" s="18" t="s">
        <v>27</v>
      </c>
      <c r="F12" s="17" t="s">
        <v>28</v>
      </c>
      <c r="G12" s="19">
        <v>88</v>
      </c>
      <c r="H12" s="19">
        <v>80</v>
      </c>
      <c r="I12" s="20">
        <f t="shared" si="0"/>
        <v>76.66666666666666</v>
      </c>
      <c r="J12" s="20">
        <v>86.79</v>
      </c>
      <c r="K12" s="20">
        <f t="shared" si="1"/>
        <v>80.716</v>
      </c>
      <c r="L12" s="19" t="s">
        <v>96</v>
      </c>
    </row>
    <row r="13" spans="1:12" ht="18" customHeight="1">
      <c r="A13" s="28"/>
      <c r="B13" s="28"/>
      <c r="C13" s="24"/>
      <c r="D13" s="17">
        <v>6</v>
      </c>
      <c r="E13" s="18" t="s">
        <v>33</v>
      </c>
      <c r="F13" s="17" t="s">
        <v>34</v>
      </c>
      <c r="G13" s="19">
        <v>86</v>
      </c>
      <c r="H13" s="19">
        <v>78</v>
      </c>
      <c r="I13" s="20">
        <f t="shared" si="0"/>
        <v>74.83333333333334</v>
      </c>
      <c r="J13" s="20">
        <v>86.21</v>
      </c>
      <c r="K13" s="20">
        <f t="shared" si="1"/>
        <v>79.38400000000001</v>
      </c>
      <c r="L13" s="19" t="s">
        <v>96</v>
      </c>
    </row>
    <row r="14" spans="1:12" ht="18" customHeight="1">
      <c r="A14" s="28"/>
      <c r="B14" s="28"/>
      <c r="C14" s="24"/>
      <c r="D14" s="14">
        <v>7</v>
      </c>
      <c r="E14" s="15" t="s">
        <v>35</v>
      </c>
      <c r="F14" s="14" t="s">
        <v>36</v>
      </c>
      <c r="G14" s="16">
        <v>87</v>
      </c>
      <c r="H14" s="16">
        <v>75</v>
      </c>
      <c r="I14" s="3">
        <f t="shared" si="0"/>
        <v>73.75</v>
      </c>
      <c r="J14" s="3">
        <v>84</v>
      </c>
      <c r="K14" s="3">
        <f t="shared" si="1"/>
        <v>77.85</v>
      </c>
      <c r="L14" s="11"/>
    </row>
    <row r="15" spans="1:12" ht="18" customHeight="1">
      <c r="A15" s="28"/>
      <c r="B15" s="28"/>
      <c r="C15" s="24"/>
      <c r="D15" s="14">
        <v>8</v>
      </c>
      <c r="E15" s="15" t="s">
        <v>31</v>
      </c>
      <c r="F15" s="14" t="s">
        <v>32</v>
      </c>
      <c r="G15" s="16">
        <v>95</v>
      </c>
      <c r="H15" s="16">
        <v>71</v>
      </c>
      <c r="I15" s="3">
        <f t="shared" si="0"/>
        <v>75.08333333333334</v>
      </c>
      <c r="J15" s="3">
        <v>81.93</v>
      </c>
      <c r="K15" s="3">
        <f t="shared" si="1"/>
        <v>77.822</v>
      </c>
      <c r="L15" s="11"/>
    </row>
    <row r="16" spans="1:12" ht="18" customHeight="1">
      <c r="A16" s="28"/>
      <c r="B16" s="28"/>
      <c r="C16" s="24"/>
      <c r="D16" s="14">
        <v>9</v>
      </c>
      <c r="E16" s="15" t="s">
        <v>39</v>
      </c>
      <c r="F16" s="14" t="s">
        <v>40</v>
      </c>
      <c r="G16" s="16">
        <v>88</v>
      </c>
      <c r="H16" s="16">
        <v>72</v>
      </c>
      <c r="I16" s="3">
        <f t="shared" si="0"/>
        <v>72.66666666666666</v>
      </c>
      <c r="J16" s="3">
        <v>84.43</v>
      </c>
      <c r="K16" s="3">
        <f t="shared" si="1"/>
        <v>77.372</v>
      </c>
      <c r="L16" s="11"/>
    </row>
    <row r="17" spans="1:12" ht="18" customHeight="1">
      <c r="A17" s="28"/>
      <c r="B17" s="28"/>
      <c r="C17" s="24"/>
      <c r="D17" s="14">
        <v>10</v>
      </c>
      <c r="E17" s="15" t="s">
        <v>44</v>
      </c>
      <c r="F17" s="14" t="s">
        <v>45</v>
      </c>
      <c r="G17" s="16">
        <v>90</v>
      </c>
      <c r="H17" s="16">
        <v>69</v>
      </c>
      <c r="I17" s="3">
        <f t="shared" si="0"/>
        <v>72</v>
      </c>
      <c r="J17" s="3">
        <v>83.43</v>
      </c>
      <c r="K17" s="3">
        <f t="shared" si="1"/>
        <v>76.572</v>
      </c>
      <c r="L17" s="11"/>
    </row>
    <row r="18" spans="1:12" ht="18" customHeight="1">
      <c r="A18" s="28"/>
      <c r="B18" s="28"/>
      <c r="C18" s="24"/>
      <c r="D18" s="14">
        <v>10</v>
      </c>
      <c r="E18" s="15" t="s">
        <v>41</v>
      </c>
      <c r="F18" s="14" t="s">
        <v>42</v>
      </c>
      <c r="G18" s="16">
        <v>89</v>
      </c>
      <c r="H18" s="16">
        <v>70</v>
      </c>
      <c r="I18" s="3">
        <f t="shared" si="0"/>
        <v>72.08333333333334</v>
      </c>
      <c r="J18" s="3">
        <v>83.29</v>
      </c>
      <c r="K18" s="3">
        <f t="shared" si="1"/>
        <v>76.566</v>
      </c>
      <c r="L18" s="11"/>
    </row>
    <row r="19" spans="1:12" ht="18" customHeight="1">
      <c r="A19" s="28"/>
      <c r="B19" s="28"/>
      <c r="C19" s="24"/>
      <c r="D19" s="14">
        <v>12</v>
      </c>
      <c r="E19" s="15" t="s">
        <v>37</v>
      </c>
      <c r="F19" s="14" t="s">
        <v>38</v>
      </c>
      <c r="G19" s="16">
        <v>95</v>
      </c>
      <c r="H19" s="16">
        <v>67</v>
      </c>
      <c r="I19" s="3">
        <f t="shared" si="0"/>
        <v>73.08333333333334</v>
      </c>
      <c r="J19" s="3">
        <v>79.2</v>
      </c>
      <c r="K19" s="3">
        <f t="shared" si="1"/>
        <v>75.53</v>
      </c>
      <c r="L19" s="11"/>
    </row>
    <row r="20" spans="1:12" ht="18" customHeight="1">
      <c r="A20" s="28"/>
      <c r="B20" s="28"/>
      <c r="C20" s="24"/>
      <c r="D20" s="14">
        <v>13</v>
      </c>
      <c r="E20" s="15" t="s">
        <v>43</v>
      </c>
      <c r="F20" s="14" t="s">
        <v>97</v>
      </c>
      <c r="G20" s="16">
        <v>84</v>
      </c>
      <c r="H20" s="16">
        <v>74</v>
      </c>
      <c r="I20" s="3">
        <f t="shared" si="0"/>
        <v>72</v>
      </c>
      <c r="J20" s="3">
        <v>0</v>
      </c>
      <c r="K20" s="3">
        <f t="shared" si="1"/>
        <v>43.199999999999996</v>
      </c>
      <c r="L20" s="16"/>
    </row>
    <row r="21" spans="1:12" ht="18" customHeight="1">
      <c r="A21" s="27" t="s">
        <v>46</v>
      </c>
      <c r="B21" s="28" t="s">
        <v>7</v>
      </c>
      <c r="C21" s="24">
        <v>2</v>
      </c>
      <c r="D21" s="17">
        <v>1</v>
      </c>
      <c r="E21" s="18" t="s">
        <v>47</v>
      </c>
      <c r="F21" s="17" t="s">
        <v>48</v>
      </c>
      <c r="G21" s="19">
        <v>101</v>
      </c>
      <c r="H21" s="19">
        <v>91</v>
      </c>
      <c r="I21" s="20">
        <f t="shared" si="0"/>
        <v>87.58333333333334</v>
      </c>
      <c r="J21" s="20">
        <v>82.29</v>
      </c>
      <c r="K21" s="20">
        <f t="shared" si="1"/>
        <v>85.46600000000001</v>
      </c>
      <c r="L21" s="19" t="s">
        <v>96</v>
      </c>
    </row>
    <row r="22" spans="1:12" ht="18" customHeight="1">
      <c r="A22" s="27"/>
      <c r="B22" s="28"/>
      <c r="C22" s="24"/>
      <c r="D22" s="17">
        <v>2</v>
      </c>
      <c r="E22" s="18" t="s">
        <v>53</v>
      </c>
      <c r="F22" s="17" t="s">
        <v>54</v>
      </c>
      <c r="G22" s="19">
        <v>106</v>
      </c>
      <c r="H22" s="19">
        <v>70</v>
      </c>
      <c r="I22" s="20">
        <f t="shared" si="0"/>
        <v>79.16666666666666</v>
      </c>
      <c r="J22" s="20">
        <v>89.71</v>
      </c>
      <c r="K22" s="21">
        <f t="shared" si="1"/>
        <v>83.38399999999999</v>
      </c>
      <c r="L22" s="19" t="s">
        <v>96</v>
      </c>
    </row>
    <row r="23" spans="1:12" ht="18" customHeight="1">
      <c r="A23" s="27"/>
      <c r="B23" s="28"/>
      <c r="C23" s="24"/>
      <c r="D23" s="14">
        <v>3</v>
      </c>
      <c r="E23" s="15" t="s">
        <v>49</v>
      </c>
      <c r="F23" s="14" t="s">
        <v>50</v>
      </c>
      <c r="G23" s="16">
        <v>93</v>
      </c>
      <c r="H23" s="16">
        <v>86</v>
      </c>
      <c r="I23" s="3">
        <f t="shared" si="0"/>
        <v>81.75</v>
      </c>
      <c r="J23" s="3">
        <v>83</v>
      </c>
      <c r="K23" s="3">
        <f t="shared" si="1"/>
        <v>82.25</v>
      </c>
      <c r="L23" s="11"/>
    </row>
    <row r="24" spans="1:12" ht="18" customHeight="1">
      <c r="A24" s="27"/>
      <c r="B24" s="28"/>
      <c r="C24" s="24"/>
      <c r="D24" s="14">
        <v>4</v>
      </c>
      <c r="E24" s="15" t="s">
        <v>51</v>
      </c>
      <c r="F24" s="14" t="s">
        <v>52</v>
      </c>
      <c r="G24" s="16">
        <v>98</v>
      </c>
      <c r="H24" s="16">
        <v>79</v>
      </c>
      <c r="I24" s="3">
        <f t="shared" si="0"/>
        <v>80.33333333333334</v>
      </c>
      <c r="J24" s="3">
        <v>84.86</v>
      </c>
      <c r="K24" s="3">
        <f t="shared" si="1"/>
        <v>82.144</v>
      </c>
      <c r="L24" s="11"/>
    </row>
    <row r="25" spans="1:12" ht="18" customHeight="1">
      <c r="A25" s="27" t="s">
        <v>13</v>
      </c>
      <c r="B25" s="28" t="s">
        <v>7</v>
      </c>
      <c r="C25" s="29">
        <v>2</v>
      </c>
      <c r="D25" s="17">
        <v>1</v>
      </c>
      <c r="E25" s="18" t="s">
        <v>55</v>
      </c>
      <c r="F25" s="17" t="s">
        <v>56</v>
      </c>
      <c r="G25" s="19">
        <v>94</v>
      </c>
      <c r="H25" s="19">
        <v>71</v>
      </c>
      <c r="I25" s="20">
        <f t="shared" si="0"/>
        <v>74.66666666666666</v>
      </c>
      <c r="J25" s="20">
        <v>87.07</v>
      </c>
      <c r="K25" s="20">
        <f t="shared" si="1"/>
        <v>79.62799999999999</v>
      </c>
      <c r="L25" s="19" t="s">
        <v>96</v>
      </c>
    </row>
    <row r="26" spans="1:12" ht="18" customHeight="1">
      <c r="A26" s="27"/>
      <c r="B26" s="28"/>
      <c r="C26" s="29"/>
      <c r="D26" s="17">
        <v>2</v>
      </c>
      <c r="E26" s="18" t="s">
        <v>59</v>
      </c>
      <c r="F26" s="17" t="s">
        <v>60</v>
      </c>
      <c r="G26" s="19">
        <v>79</v>
      </c>
      <c r="H26" s="19">
        <v>77</v>
      </c>
      <c r="I26" s="20">
        <f t="shared" si="0"/>
        <v>71.41666666666666</v>
      </c>
      <c r="J26" s="20">
        <v>84.64</v>
      </c>
      <c r="K26" s="20">
        <f t="shared" si="1"/>
        <v>76.70599999999999</v>
      </c>
      <c r="L26" s="19" t="s">
        <v>96</v>
      </c>
    </row>
    <row r="27" spans="1:12" ht="18" customHeight="1">
      <c r="A27" s="27"/>
      <c r="B27" s="28"/>
      <c r="C27" s="29"/>
      <c r="D27" s="14">
        <v>3</v>
      </c>
      <c r="E27" s="15" t="s">
        <v>61</v>
      </c>
      <c r="F27" s="14" t="s">
        <v>62</v>
      </c>
      <c r="G27" s="16">
        <v>94</v>
      </c>
      <c r="H27" s="16">
        <v>63</v>
      </c>
      <c r="I27" s="3">
        <f t="shared" si="0"/>
        <v>70.66666666666666</v>
      </c>
      <c r="J27" s="3">
        <v>82.93</v>
      </c>
      <c r="K27" s="3">
        <f t="shared" si="1"/>
        <v>75.572</v>
      </c>
      <c r="L27" s="11"/>
    </row>
    <row r="28" spans="1:12" ht="18" customHeight="1">
      <c r="A28" s="27"/>
      <c r="B28" s="28"/>
      <c r="C28" s="29"/>
      <c r="D28" s="14">
        <v>4</v>
      </c>
      <c r="E28" s="15" t="s">
        <v>57</v>
      </c>
      <c r="F28" s="14" t="s">
        <v>58</v>
      </c>
      <c r="G28" s="16">
        <v>93</v>
      </c>
      <c r="H28" s="16">
        <v>69</v>
      </c>
      <c r="I28" s="3">
        <f t="shared" si="0"/>
        <v>73.25</v>
      </c>
      <c r="J28" s="3">
        <v>77</v>
      </c>
      <c r="K28" s="3">
        <f t="shared" si="1"/>
        <v>74.75</v>
      </c>
      <c r="L28" s="11"/>
    </row>
    <row r="29" spans="1:12" ht="18" customHeight="1">
      <c r="A29" s="22" t="s">
        <v>63</v>
      </c>
      <c r="B29" s="23" t="s">
        <v>64</v>
      </c>
      <c r="C29" s="24">
        <v>2</v>
      </c>
      <c r="D29" s="17">
        <v>1</v>
      </c>
      <c r="E29" s="18" t="s">
        <v>65</v>
      </c>
      <c r="F29" s="17" t="s">
        <v>66</v>
      </c>
      <c r="G29" s="19">
        <v>106</v>
      </c>
      <c r="H29" s="19">
        <v>91</v>
      </c>
      <c r="I29" s="20">
        <f t="shared" si="0"/>
        <v>89.66666666666666</v>
      </c>
      <c r="J29" s="20">
        <v>90.21</v>
      </c>
      <c r="K29" s="20">
        <f t="shared" si="1"/>
        <v>89.88399999999999</v>
      </c>
      <c r="L29" s="19" t="s">
        <v>96</v>
      </c>
    </row>
    <row r="30" spans="1:12" ht="18" customHeight="1">
      <c r="A30" s="22"/>
      <c r="B30" s="23"/>
      <c r="C30" s="24"/>
      <c r="D30" s="17">
        <v>2</v>
      </c>
      <c r="E30" s="18" t="s">
        <v>69</v>
      </c>
      <c r="F30" s="17" t="s">
        <v>70</v>
      </c>
      <c r="G30" s="19">
        <v>93</v>
      </c>
      <c r="H30" s="19">
        <v>80</v>
      </c>
      <c r="I30" s="20">
        <f t="shared" si="0"/>
        <v>78.75</v>
      </c>
      <c r="J30" s="20">
        <v>85.57</v>
      </c>
      <c r="K30" s="20">
        <f t="shared" si="1"/>
        <v>81.47800000000001</v>
      </c>
      <c r="L30" s="19" t="s">
        <v>96</v>
      </c>
    </row>
    <row r="31" spans="1:12" ht="18" customHeight="1">
      <c r="A31" s="22"/>
      <c r="B31" s="23"/>
      <c r="C31" s="24"/>
      <c r="D31" s="14">
        <v>3</v>
      </c>
      <c r="E31" s="15" t="s">
        <v>67</v>
      </c>
      <c r="F31" s="14" t="s">
        <v>68</v>
      </c>
      <c r="G31" s="16">
        <v>88</v>
      </c>
      <c r="H31" s="16">
        <v>85</v>
      </c>
      <c r="I31" s="3">
        <f t="shared" si="0"/>
        <v>79.16666666666666</v>
      </c>
      <c r="J31" s="3">
        <v>81.99</v>
      </c>
      <c r="K31" s="3">
        <f t="shared" si="1"/>
        <v>80.29599999999999</v>
      </c>
      <c r="L31" s="11"/>
    </row>
    <row r="32" spans="1:12" ht="18" customHeight="1">
      <c r="A32" s="22"/>
      <c r="B32" s="23"/>
      <c r="C32" s="24"/>
      <c r="D32" s="14">
        <v>4</v>
      </c>
      <c r="E32" s="15" t="s">
        <v>71</v>
      </c>
      <c r="F32" s="14" t="s">
        <v>72</v>
      </c>
      <c r="G32" s="16">
        <v>94</v>
      </c>
      <c r="H32" s="16">
        <v>75</v>
      </c>
      <c r="I32" s="3">
        <f t="shared" si="0"/>
        <v>76.66666666666666</v>
      </c>
      <c r="J32" s="3">
        <v>0</v>
      </c>
      <c r="K32" s="3">
        <f t="shared" si="1"/>
        <v>45.99999999999999</v>
      </c>
      <c r="L32" s="16"/>
    </row>
    <row r="33" spans="1:12" ht="18" customHeight="1">
      <c r="A33" s="27" t="s">
        <v>73</v>
      </c>
      <c r="B33" s="28" t="s">
        <v>7</v>
      </c>
      <c r="C33" s="29">
        <v>1</v>
      </c>
      <c r="D33" s="17">
        <v>1</v>
      </c>
      <c r="E33" s="18" t="s">
        <v>74</v>
      </c>
      <c r="F33" s="17" t="s">
        <v>75</v>
      </c>
      <c r="G33" s="19">
        <v>91</v>
      </c>
      <c r="H33" s="19">
        <v>89</v>
      </c>
      <c r="I33" s="20">
        <f t="shared" si="0"/>
        <v>82.41666666666666</v>
      </c>
      <c r="J33" s="20">
        <v>83.5</v>
      </c>
      <c r="K33" s="20">
        <f t="shared" si="1"/>
        <v>82.85</v>
      </c>
      <c r="L33" s="19" t="s">
        <v>96</v>
      </c>
    </row>
    <row r="34" spans="1:12" ht="18" customHeight="1">
      <c r="A34" s="27"/>
      <c r="B34" s="28"/>
      <c r="C34" s="29"/>
      <c r="D34" s="14">
        <v>2</v>
      </c>
      <c r="E34" s="15" t="s">
        <v>76</v>
      </c>
      <c r="F34" s="14" t="s">
        <v>77</v>
      </c>
      <c r="G34" s="16">
        <v>101</v>
      </c>
      <c r="H34" s="16">
        <v>78</v>
      </c>
      <c r="I34" s="3">
        <f t="shared" si="0"/>
        <v>81.08333333333334</v>
      </c>
      <c r="J34" s="3">
        <v>84.86</v>
      </c>
      <c r="K34" s="3">
        <f t="shared" si="1"/>
        <v>82.59400000000001</v>
      </c>
      <c r="L34" s="11"/>
    </row>
    <row r="35" spans="1:12" ht="18" customHeight="1">
      <c r="A35" s="25" t="s">
        <v>78</v>
      </c>
      <c r="B35" s="25" t="s">
        <v>79</v>
      </c>
      <c r="C35" s="26">
        <v>1</v>
      </c>
      <c r="D35" s="17">
        <v>1</v>
      </c>
      <c r="E35" s="18" t="s">
        <v>80</v>
      </c>
      <c r="F35" s="17" t="s">
        <v>81</v>
      </c>
      <c r="G35" s="19">
        <v>92</v>
      </c>
      <c r="H35" s="19" t="s">
        <v>2</v>
      </c>
      <c r="I35" s="20">
        <f>G35/1.2</f>
        <v>76.66666666666667</v>
      </c>
      <c r="J35" s="20">
        <v>85.43</v>
      </c>
      <c r="K35" s="20">
        <f t="shared" si="1"/>
        <v>80.172</v>
      </c>
      <c r="L35" s="19" t="s">
        <v>96</v>
      </c>
    </row>
    <row r="36" spans="1:12" ht="18" customHeight="1">
      <c r="A36" s="25"/>
      <c r="B36" s="25"/>
      <c r="C36" s="26"/>
      <c r="D36" s="14">
        <v>2</v>
      </c>
      <c r="E36" s="15" t="s">
        <v>82</v>
      </c>
      <c r="F36" s="14" t="s">
        <v>83</v>
      </c>
      <c r="G36" s="16">
        <v>90</v>
      </c>
      <c r="H36" s="16" t="s">
        <v>2</v>
      </c>
      <c r="I36" s="3">
        <f>G36/1.2</f>
        <v>75</v>
      </c>
      <c r="J36" s="3">
        <v>82.71</v>
      </c>
      <c r="K36" s="3">
        <f t="shared" si="1"/>
        <v>78.084</v>
      </c>
      <c r="L36" s="11"/>
    </row>
    <row r="37" spans="1:12" ht="18" customHeight="1">
      <c r="A37" s="25" t="s">
        <v>84</v>
      </c>
      <c r="B37" s="25" t="s">
        <v>85</v>
      </c>
      <c r="C37" s="26">
        <v>1</v>
      </c>
      <c r="D37" s="17">
        <v>1</v>
      </c>
      <c r="E37" s="18" t="s">
        <v>86</v>
      </c>
      <c r="F37" s="17" t="s">
        <v>87</v>
      </c>
      <c r="G37" s="19">
        <v>89</v>
      </c>
      <c r="H37" s="19" t="s">
        <v>2</v>
      </c>
      <c r="I37" s="20">
        <f>G37/1.2</f>
        <v>74.16666666666667</v>
      </c>
      <c r="J37" s="20">
        <v>87.64</v>
      </c>
      <c r="K37" s="20">
        <f t="shared" si="1"/>
        <v>79.55600000000001</v>
      </c>
      <c r="L37" s="19" t="s">
        <v>96</v>
      </c>
    </row>
    <row r="38" spans="1:12" ht="18" customHeight="1">
      <c r="A38" s="25"/>
      <c r="B38" s="25"/>
      <c r="C38" s="26"/>
      <c r="D38" s="14">
        <v>2</v>
      </c>
      <c r="E38" s="15" t="s">
        <v>90</v>
      </c>
      <c r="F38" s="14" t="s">
        <v>91</v>
      </c>
      <c r="G38" s="16">
        <v>88</v>
      </c>
      <c r="H38" s="16" t="s">
        <v>2</v>
      </c>
      <c r="I38" s="3">
        <f>G38/1.2</f>
        <v>73.33333333333334</v>
      </c>
      <c r="J38" s="3">
        <v>84.14</v>
      </c>
      <c r="K38" s="3">
        <f t="shared" si="1"/>
        <v>77.656</v>
      </c>
      <c r="L38" s="11"/>
    </row>
    <row r="39" spans="1:12" ht="18" customHeight="1">
      <c r="A39" s="25"/>
      <c r="B39" s="25"/>
      <c r="C39" s="26"/>
      <c r="D39" s="14">
        <v>3</v>
      </c>
      <c r="E39" s="15" t="s">
        <v>88</v>
      </c>
      <c r="F39" s="14" t="s">
        <v>89</v>
      </c>
      <c r="G39" s="16">
        <v>88</v>
      </c>
      <c r="H39" s="16" t="s">
        <v>2</v>
      </c>
      <c r="I39" s="3">
        <f>G39/1.2</f>
        <v>73.33333333333334</v>
      </c>
      <c r="J39" s="3">
        <v>81</v>
      </c>
      <c r="K39" s="3">
        <f t="shared" si="1"/>
        <v>76.4</v>
      </c>
      <c r="L39" s="11"/>
    </row>
  </sheetData>
  <mergeCells count="36">
    <mergeCell ref="E4:E5"/>
    <mergeCell ref="F4:F5"/>
    <mergeCell ref="G4:I4"/>
    <mergeCell ref="J4:J5"/>
    <mergeCell ref="A1:L1"/>
    <mergeCell ref="A2:L2"/>
    <mergeCell ref="A3:L3"/>
    <mergeCell ref="A4:B4"/>
    <mergeCell ref="C4:C5"/>
    <mergeCell ref="D4:D5"/>
    <mergeCell ref="L4:L5"/>
    <mergeCell ref="K4:K5"/>
    <mergeCell ref="A6:A7"/>
    <mergeCell ref="B6:B7"/>
    <mergeCell ref="C6:C7"/>
    <mergeCell ref="A8:A20"/>
    <mergeCell ref="B8:B20"/>
    <mergeCell ref="C8:C20"/>
    <mergeCell ref="B35:B36"/>
    <mergeCell ref="C35:C36"/>
    <mergeCell ref="A21:A24"/>
    <mergeCell ref="B21:B24"/>
    <mergeCell ref="C21:C24"/>
    <mergeCell ref="A25:A28"/>
    <mergeCell ref="B25:B28"/>
    <mergeCell ref="C25:C28"/>
    <mergeCell ref="A29:A32"/>
    <mergeCell ref="B29:B32"/>
    <mergeCell ref="C29:C32"/>
    <mergeCell ref="A37:A39"/>
    <mergeCell ref="B37:B39"/>
    <mergeCell ref="C37:C39"/>
    <mergeCell ref="A33:A34"/>
    <mergeCell ref="B33:B34"/>
    <mergeCell ref="C33:C34"/>
    <mergeCell ref="A35:A36"/>
  </mergeCells>
  <printOptions/>
  <pageMargins left="0.2362204724409449" right="0.2362204724409449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zwg</dc:creator>
  <cp:keywords/>
  <dc:description/>
  <cp:lastModifiedBy>微软用户</cp:lastModifiedBy>
  <cp:lastPrinted>2016-04-26T06:16:47Z</cp:lastPrinted>
  <dcterms:created xsi:type="dcterms:W3CDTF">2006-03-09T00:20:31Z</dcterms:created>
  <dcterms:modified xsi:type="dcterms:W3CDTF">2016-04-27T01:25:47Z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