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排名 (2)" sheetId="3" r:id="rId1"/>
  </sheets>
  <definedNames>
    <definedName name="_xlnm.Print_Titles" localSheetId="0">'排名 (2)'!$1:$2</definedName>
  </definedNames>
  <calcPr calcId="144525"/>
</workbook>
</file>

<file path=xl/sharedStrings.xml><?xml version="1.0" encoding="utf-8"?>
<sst xmlns="http://schemas.openxmlformats.org/spreadsheetml/2006/main" count="132">
  <si>
    <t>2016年宜章县机关事业单位公开选调（选聘）工作人员
考试综合成绩公示</t>
  </si>
  <si>
    <t>序号</t>
  </si>
  <si>
    <t>主管单位</t>
  </si>
  <si>
    <t>报考单位</t>
  </si>
  <si>
    <t>报考岗位</t>
  </si>
  <si>
    <t>准考证号</t>
  </si>
  <si>
    <t>笔试成绩</t>
  </si>
  <si>
    <t>笔试折合分</t>
  </si>
  <si>
    <t>面试成绩</t>
  </si>
  <si>
    <t>面试折合分</t>
  </si>
  <si>
    <t>综合成绩</t>
  </si>
  <si>
    <t>排名</t>
  </si>
  <si>
    <t>备注</t>
  </si>
  <si>
    <t>人力资源和社会保障局</t>
  </si>
  <si>
    <t>社会劳保管理站</t>
  </si>
  <si>
    <t>工作人员</t>
  </si>
  <si>
    <t>64.0</t>
  </si>
  <si>
    <t>86.06</t>
  </si>
  <si>
    <t>1</t>
  </si>
  <si>
    <t>入围</t>
  </si>
  <si>
    <t>61.5</t>
  </si>
  <si>
    <t>85.32</t>
  </si>
  <si>
    <t>2</t>
  </si>
  <si>
    <t>57.0</t>
  </si>
  <si>
    <t>88.72</t>
  </si>
  <si>
    <t>3</t>
  </si>
  <si>
    <t>56.0</t>
  </si>
  <si>
    <t>87.76</t>
  </si>
  <si>
    <t>4</t>
  </si>
  <si>
    <t>人力资源考试院</t>
  </si>
  <si>
    <t>70.0</t>
  </si>
  <si>
    <t>86.84</t>
  </si>
  <si>
    <t>84.52</t>
  </si>
  <si>
    <t>60.5</t>
  </si>
  <si>
    <t>85.86</t>
  </si>
  <si>
    <t>66.0</t>
  </si>
  <si>
    <t>缺考</t>
  </si>
  <si>
    <t>劳动人事争议仲裁院</t>
  </si>
  <si>
    <t>仲裁员</t>
  </si>
  <si>
    <t>62.5</t>
  </si>
  <si>
    <t>87.8</t>
  </si>
  <si>
    <t>62.0</t>
  </si>
  <si>
    <t>84.72</t>
  </si>
  <si>
    <t>59.0</t>
  </si>
  <si>
    <t>86.58</t>
  </si>
  <si>
    <t>58.0</t>
  </si>
  <si>
    <t>86.7</t>
  </si>
  <si>
    <t>84.42</t>
  </si>
  <si>
    <t>5</t>
  </si>
  <si>
    <t>56.5</t>
  </si>
  <si>
    <t>81.38</t>
  </si>
  <si>
    <t>6</t>
  </si>
  <si>
    <t>小额贷款担保中心</t>
  </si>
  <si>
    <t>57.5</t>
  </si>
  <si>
    <t>85.8</t>
  </si>
  <si>
    <t>59.5</t>
  </si>
  <si>
    <t>82.1</t>
  </si>
  <si>
    <t>商务局</t>
  </si>
  <si>
    <t>投资促进事务局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</si>
  <si>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3.0</t>
    </r>
  </si>
  <si>
    <t>88.08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</si>
  <si>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2.5</t>
    </r>
  </si>
  <si>
    <t>87.14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</si>
  <si>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5.5</t>
    </r>
  </si>
  <si>
    <t>商务执法大队</t>
  </si>
  <si>
    <t>78.0</t>
  </si>
  <si>
    <t>84.96</t>
  </si>
  <si>
    <t>69.0</t>
  </si>
  <si>
    <t>88.28</t>
  </si>
  <si>
    <t>65.0</t>
  </si>
  <si>
    <t>84.92</t>
  </si>
  <si>
    <t>47.2</t>
  </si>
  <si>
    <t>经济和科学技术局</t>
  </si>
  <si>
    <t>装潢与装修业办</t>
  </si>
  <si>
    <t>85.48</t>
  </si>
  <si>
    <t>54.5</t>
  </si>
  <si>
    <t>80.36</t>
  </si>
  <si>
    <t>地震办</t>
  </si>
  <si>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9.5</t>
    </r>
  </si>
  <si>
    <t>86.22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</si>
  <si>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0.5</t>
    </r>
  </si>
  <si>
    <t>81.94</t>
  </si>
  <si>
    <t>市场和质量监督管理局</t>
  </si>
  <si>
    <t>检测检验中心</t>
  </si>
  <si>
    <t>60.0</t>
  </si>
  <si>
    <t>82.84</t>
  </si>
  <si>
    <t>53.5</t>
  </si>
  <si>
    <t>87.9</t>
  </si>
  <si>
    <t>80.34</t>
  </si>
  <si>
    <t>53.0</t>
  </si>
  <si>
    <t>80.8</t>
  </si>
  <si>
    <t>畜牧兽医水产局</t>
  </si>
  <si>
    <t>屠宰管理办公室</t>
  </si>
  <si>
    <t>84.40</t>
  </si>
  <si>
    <t>82.24</t>
  </si>
  <si>
    <t>财政局</t>
  </si>
  <si>
    <t>67.5</t>
  </si>
  <si>
    <t>87.42</t>
  </si>
  <si>
    <t>86.20</t>
  </si>
  <si>
    <t>83.94</t>
  </si>
  <si>
    <t>83.66</t>
  </si>
  <si>
    <t>82.96</t>
  </si>
  <si>
    <t>84.12</t>
  </si>
  <si>
    <t>85.14</t>
  </si>
  <si>
    <t>7</t>
  </si>
  <si>
    <t>82.08</t>
  </si>
  <si>
    <t>8</t>
  </si>
  <si>
    <t>85</t>
  </si>
  <si>
    <t>9</t>
  </si>
  <si>
    <t>81.82</t>
  </si>
  <si>
    <t>10</t>
  </si>
  <si>
    <t>79.56</t>
  </si>
  <si>
    <t>11</t>
  </si>
  <si>
    <t>82.12</t>
  </si>
  <si>
    <t>12</t>
  </si>
  <si>
    <t>55.5</t>
  </si>
  <si>
    <t>82.76</t>
  </si>
  <si>
    <t>13</t>
  </si>
  <si>
    <t>81.12</t>
  </si>
  <si>
    <t>14</t>
  </si>
  <si>
    <t>77.3</t>
  </si>
  <si>
    <t>15</t>
  </si>
  <si>
    <t>85.38</t>
  </si>
  <si>
    <t>16</t>
  </si>
  <si>
    <t>17</t>
  </si>
  <si>
    <t>54.0</t>
  </si>
  <si>
    <t>81.24</t>
  </si>
  <si>
    <t>18</t>
  </si>
  <si>
    <t>82.6</t>
  </si>
  <si>
    <t>19</t>
  </si>
  <si>
    <t>取消资格</t>
  </si>
  <si>
    <t>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</si>
</sst>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7"/>
  <sheetViews>
    <sheetView tabSelected="1" topLeftCell="A31" workbookViewId="0">
      <selection activeCell="I9" sqref="I9"/>
    </sheetView>
  </sheetViews>
  <sheetFormatPr defaultColWidth="9" defaultRowHeight="30" customHeight="1"/>
  <cols>
    <col min="1" max="1" width="5" customWidth="1"/>
    <col min="2" max="2" width="9.375" style="1" customWidth="1"/>
    <col min="3" max="3" width="20.625" customWidth="1"/>
    <col min="4" max="4" width="10.75" customWidth="1"/>
    <col min="5" max="5" width="10.375" customWidth="1"/>
    <col min="6" max="6" width="9.125" style="2" customWidth="1"/>
    <col min="7" max="7" width="11.375" style="2" customWidth="1"/>
    <col min="8" max="8" width="9.25" style="3" customWidth="1"/>
    <col min="9" max="9" width="11" style="2" customWidth="1"/>
    <col min="10" max="10" width="12.5" style="2" customWidth="1"/>
    <col min="11" max="11" width="5.375" style="3" customWidth="1"/>
    <col min="12" max="12" width="10" customWidth="1"/>
  </cols>
  <sheetData>
    <row r="1" ht="52.5" customHeight="1" spans="1:12">
      <c r="A1" s="4" t="s">
        <v>0</v>
      </c>
      <c r="B1" s="5"/>
      <c r="C1" s="4"/>
      <c r="D1" s="4"/>
      <c r="E1" s="4"/>
      <c r="F1" s="6"/>
      <c r="G1" s="6"/>
      <c r="H1" s="4"/>
      <c r="I1" s="6"/>
      <c r="J1" s="6"/>
      <c r="K1" s="4"/>
      <c r="L1" s="4"/>
    </row>
    <row r="2" ht="28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7" t="s">
        <v>12</v>
      </c>
    </row>
    <row r="3" ht="28" customHeight="1" spans="1:12">
      <c r="A3" s="7">
        <v>1</v>
      </c>
      <c r="B3" s="12" t="s">
        <v>13</v>
      </c>
      <c r="C3" s="9" t="s">
        <v>14</v>
      </c>
      <c r="D3" s="9" t="s">
        <v>15</v>
      </c>
      <c r="E3" s="9">
        <v>16010106</v>
      </c>
      <c r="F3" s="10" t="s">
        <v>16</v>
      </c>
      <c r="G3" s="10">
        <f t="shared" ref="G3:G56" si="0">F3*0.6</f>
        <v>38.4</v>
      </c>
      <c r="H3" s="11" t="s">
        <v>17</v>
      </c>
      <c r="I3" s="10">
        <f t="shared" ref="I3:I9" si="1">H3*0.4</f>
        <v>34.424</v>
      </c>
      <c r="J3" s="10">
        <f t="shared" ref="J3:J56" si="2">G3+I3</f>
        <v>72.824</v>
      </c>
      <c r="K3" s="11" t="s">
        <v>18</v>
      </c>
      <c r="L3" s="7" t="s">
        <v>19</v>
      </c>
    </row>
    <row r="4" ht="28" customHeight="1" spans="1:12">
      <c r="A4" s="7">
        <v>2</v>
      </c>
      <c r="B4" s="12"/>
      <c r="C4" s="9" t="s">
        <v>14</v>
      </c>
      <c r="D4" s="9" t="s">
        <v>15</v>
      </c>
      <c r="E4" s="9">
        <v>16010102</v>
      </c>
      <c r="F4" s="10" t="s">
        <v>20</v>
      </c>
      <c r="G4" s="10">
        <f t="shared" si="0"/>
        <v>36.9</v>
      </c>
      <c r="H4" s="11" t="s">
        <v>21</v>
      </c>
      <c r="I4" s="10">
        <f t="shared" si="1"/>
        <v>34.128</v>
      </c>
      <c r="J4" s="10">
        <f t="shared" si="2"/>
        <v>71.028</v>
      </c>
      <c r="K4" s="11" t="s">
        <v>22</v>
      </c>
      <c r="L4" s="7" t="s">
        <v>19</v>
      </c>
    </row>
    <row r="5" ht="28" customHeight="1" spans="1:12">
      <c r="A5" s="7">
        <v>3</v>
      </c>
      <c r="B5" s="12"/>
      <c r="C5" s="9" t="s">
        <v>14</v>
      </c>
      <c r="D5" s="9" t="s">
        <v>15</v>
      </c>
      <c r="E5" s="9">
        <v>16010105</v>
      </c>
      <c r="F5" s="10" t="s">
        <v>23</v>
      </c>
      <c r="G5" s="10">
        <f t="shared" si="0"/>
        <v>34.2</v>
      </c>
      <c r="H5" s="11" t="s">
        <v>24</v>
      </c>
      <c r="I5" s="10">
        <f t="shared" si="1"/>
        <v>35.488</v>
      </c>
      <c r="J5" s="10">
        <f t="shared" si="2"/>
        <v>69.688</v>
      </c>
      <c r="K5" s="11" t="s">
        <v>25</v>
      </c>
      <c r="L5" s="7"/>
    </row>
    <row r="6" ht="28" customHeight="1" spans="1:12">
      <c r="A6" s="7">
        <v>4</v>
      </c>
      <c r="B6" s="12"/>
      <c r="C6" s="9" t="s">
        <v>14</v>
      </c>
      <c r="D6" s="9" t="s">
        <v>15</v>
      </c>
      <c r="E6" s="9">
        <v>16010103</v>
      </c>
      <c r="F6" s="10" t="s">
        <v>26</v>
      </c>
      <c r="G6" s="10">
        <f t="shared" si="0"/>
        <v>33.6</v>
      </c>
      <c r="H6" s="11" t="s">
        <v>27</v>
      </c>
      <c r="I6" s="10">
        <f t="shared" si="1"/>
        <v>35.104</v>
      </c>
      <c r="J6" s="10">
        <f t="shared" si="2"/>
        <v>68.704</v>
      </c>
      <c r="K6" s="11" t="s">
        <v>28</v>
      </c>
      <c r="L6" s="7"/>
    </row>
    <row r="7" ht="28" customHeight="1" spans="1:12">
      <c r="A7" s="7">
        <v>5</v>
      </c>
      <c r="B7" s="12"/>
      <c r="C7" s="9" t="s">
        <v>29</v>
      </c>
      <c r="D7" s="9" t="s">
        <v>15</v>
      </c>
      <c r="E7" s="9">
        <v>16020118</v>
      </c>
      <c r="F7" s="13" t="s">
        <v>30</v>
      </c>
      <c r="G7" s="10">
        <f t="shared" si="0"/>
        <v>42</v>
      </c>
      <c r="H7" s="14" t="s">
        <v>31</v>
      </c>
      <c r="I7" s="10">
        <f t="shared" si="1"/>
        <v>34.736</v>
      </c>
      <c r="J7" s="10">
        <f t="shared" si="2"/>
        <v>76.736</v>
      </c>
      <c r="K7" s="14" t="s">
        <v>18</v>
      </c>
      <c r="L7" s="7" t="s">
        <v>19</v>
      </c>
    </row>
    <row r="8" ht="28" customHeight="1" spans="1:12">
      <c r="A8" s="7">
        <v>6</v>
      </c>
      <c r="B8" s="12"/>
      <c r="C8" s="9" t="s">
        <v>29</v>
      </c>
      <c r="D8" s="9" t="s">
        <v>15</v>
      </c>
      <c r="E8" s="9">
        <v>16020119</v>
      </c>
      <c r="F8" s="13" t="s">
        <v>16</v>
      </c>
      <c r="G8" s="10">
        <f t="shared" si="0"/>
        <v>38.4</v>
      </c>
      <c r="H8" s="14" t="s">
        <v>32</v>
      </c>
      <c r="I8" s="10">
        <f t="shared" si="1"/>
        <v>33.808</v>
      </c>
      <c r="J8" s="10">
        <f t="shared" si="2"/>
        <v>72.208</v>
      </c>
      <c r="K8" s="14" t="s">
        <v>22</v>
      </c>
      <c r="L8" s="7" t="s">
        <v>19</v>
      </c>
    </row>
    <row r="9" ht="28" customHeight="1" spans="1:12">
      <c r="A9" s="7">
        <v>7</v>
      </c>
      <c r="B9" s="12"/>
      <c r="C9" s="9" t="s">
        <v>29</v>
      </c>
      <c r="D9" s="9" t="s">
        <v>15</v>
      </c>
      <c r="E9" s="9">
        <v>16020110</v>
      </c>
      <c r="F9" s="10" t="s">
        <v>33</v>
      </c>
      <c r="G9" s="10">
        <f t="shared" si="0"/>
        <v>36.3</v>
      </c>
      <c r="H9" s="11" t="s">
        <v>34</v>
      </c>
      <c r="I9" s="10">
        <f t="shared" si="1"/>
        <v>34.344</v>
      </c>
      <c r="J9" s="10">
        <f t="shared" si="2"/>
        <v>70.644</v>
      </c>
      <c r="K9" s="11" t="s">
        <v>25</v>
      </c>
      <c r="L9" s="7"/>
    </row>
    <row r="10" ht="28" customHeight="1" spans="1:12">
      <c r="A10" s="7">
        <v>8</v>
      </c>
      <c r="B10" s="12"/>
      <c r="C10" s="9" t="s">
        <v>29</v>
      </c>
      <c r="D10" s="9" t="s">
        <v>15</v>
      </c>
      <c r="E10" s="9">
        <v>16020111</v>
      </c>
      <c r="F10" s="10" t="s">
        <v>35</v>
      </c>
      <c r="G10" s="10">
        <f t="shared" si="0"/>
        <v>39.6</v>
      </c>
      <c r="H10" s="11" t="s">
        <v>36</v>
      </c>
      <c r="I10" s="10">
        <v>0</v>
      </c>
      <c r="J10" s="10">
        <f t="shared" si="2"/>
        <v>39.6</v>
      </c>
      <c r="K10" s="11" t="s">
        <v>28</v>
      </c>
      <c r="L10" s="7"/>
    </row>
    <row r="11" ht="28" customHeight="1" spans="1:12">
      <c r="A11" s="7">
        <v>9</v>
      </c>
      <c r="B11" s="12"/>
      <c r="C11" s="9" t="s">
        <v>37</v>
      </c>
      <c r="D11" s="9" t="s">
        <v>38</v>
      </c>
      <c r="E11" s="9">
        <v>16030125</v>
      </c>
      <c r="F11" s="10" t="s">
        <v>39</v>
      </c>
      <c r="G11" s="10">
        <f t="shared" si="0"/>
        <v>37.5</v>
      </c>
      <c r="H11" s="11" t="s">
        <v>40</v>
      </c>
      <c r="I11" s="10">
        <f t="shared" ref="I11:I20" si="3">H11*0.4</f>
        <v>35.12</v>
      </c>
      <c r="J11" s="10">
        <f t="shared" si="2"/>
        <v>72.62</v>
      </c>
      <c r="K11" s="11" t="s">
        <v>18</v>
      </c>
      <c r="L11" s="7" t="s">
        <v>19</v>
      </c>
    </row>
    <row r="12" ht="28" customHeight="1" spans="1:12">
      <c r="A12" s="7">
        <v>10</v>
      </c>
      <c r="B12" s="12"/>
      <c r="C12" s="9" t="s">
        <v>37</v>
      </c>
      <c r="D12" s="9" t="s">
        <v>38</v>
      </c>
      <c r="E12" s="9">
        <v>16030130</v>
      </c>
      <c r="F12" s="10" t="s">
        <v>41</v>
      </c>
      <c r="G12" s="10">
        <f t="shared" si="0"/>
        <v>37.2</v>
      </c>
      <c r="H12" s="11" t="s">
        <v>42</v>
      </c>
      <c r="I12" s="10">
        <f t="shared" si="3"/>
        <v>33.888</v>
      </c>
      <c r="J12" s="10">
        <f t="shared" si="2"/>
        <v>71.088</v>
      </c>
      <c r="K12" s="11" t="s">
        <v>22</v>
      </c>
      <c r="L12" s="7" t="s">
        <v>19</v>
      </c>
    </row>
    <row r="13" ht="28" customHeight="1" spans="1:12">
      <c r="A13" s="7">
        <v>11</v>
      </c>
      <c r="B13" s="12"/>
      <c r="C13" s="9" t="s">
        <v>37</v>
      </c>
      <c r="D13" s="9" t="s">
        <v>38</v>
      </c>
      <c r="E13" s="9">
        <v>16030202</v>
      </c>
      <c r="F13" s="10" t="s">
        <v>43</v>
      </c>
      <c r="G13" s="10">
        <f t="shared" si="0"/>
        <v>35.4</v>
      </c>
      <c r="H13" s="11" t="s">
        <v>44</v>
      </c>
      <c r="I13" s="10">
        <f t="shared" si="3"/>
        <v>34.632</v>
      </c>
      <c r="J13" s="10">
        <f t="shared" si="2"/>
        <v>70.032</v>
      </c>
      <c r="K13" s="11" t="s">
        <v>25</v>
      </c>
      <c r="L13" s="7" t="s">
        <v>19</v>
      </c>
    </row>
    <row r="14" ht="28" customHeight="1" spans="1:12">
      <c r="A14" s="7">
        <v>12</v>
      </c>
      <c r="B14" s="12"/>
      <c r="C14" s="9" t="s">
        <v>37</v>
      </c>
      <c r="D14" s="9" t="s">
        <v>38</v>
      </c>
      <c r="E14" s="9">
        <v>16030123</v>
      </c>
      <c r="F14" s="10" t="s">
        <v>45</v>
      </c>
      <c r="G14" s="10">
        <f t="shared" si="0"/>
        <v>34.8</v>
      </c>
      <c r="H14" s="11" t="s">
        <v>46</v>
      </c>
      <c r="I14" s="10">
        <f t="shared" si="3"/>
        <v>34.68</v>
      </c>
      <c r="J14" s="10">
        <f t="shared" si="2"/>
        <v>69.48</v>
      </c>
      <c r="K14" s="11" t="s">
        <v>28</v>
      </c>
      <c r="L14" s="7"/>
    </row>
    <row r="15" ht="28" customHeight="1" spans="1:12">
      <c r="A15" s="7">
        <v>13</v>
      </c>
      <c r="B15" s="12"/>
      <c r="C15" s="9" t="s">
        <v>37</v>
      </c>
      <c r="D15" s="9" t="s">
        <v>38</v>
      </c>
      <c r="E15" s="9">
        <v>16030126</v>
      </c>
      <c r="F15" s="10" t="s">
        <v>43</v>
      </c>
      <c r="G15" s="10">
        <f t="shared" si="0"/>
        <v>35.4</v>
      </c>
      <c r="H15" s="11" t="s">
        <v>47</v>
      </c>
      <c r="I15" s="10">
        <f t="shared" si="3"/>
        <v>33.768</v>
      </c>
      <c r="J15" s="10">
        <f t="shared" si="2"/>
        <v>69.168</v>
      </c>
      <c r="K15" s="11" t="s">
        <v>48</v>
      </c>
      <c r="L15" s="7"/>
    </row>
    <row r="16" ht="28" customHeight="1" spans="1:12">
      <c r="A16" s="7">
        <v>14</v>
      </c>
      <c r="B16" s="12"/>
      <c r="C16" s="9" t="s">
        <v>37</v>
      </c>
      <c r="D16" s="9" t="s">
        <v>38</v>
      </c>
      <c r="E16" s="9">
        <v>16030128</v>
      </c>
      <c r="F16" s="10" t="s">
        <v>49</v>
      </c>
      <c r="G16" s="10">
        <f t="shared" si="0"/>
        <v>33.9</v>
      </c>
      <c r="H16" s="11" t="s">
        <v>50</v>
      </c>
      <c r="I16" s="10">
        <f t="shared" si="3"/>
        <v>32.552</v>
      </c>
      <c r="J16" s="10">
        <f t="shared" si="2"/>
        <v>66.452</v>
      </c>
      <c r="K16" s="11" t="s">
        <v>51</v>
      </c>
      <c r="L16" s="7"/>
    </row>
    <row r="17" ht="28" customHeight="1" spans="1:12">
      <c r="A17" s="7">
        <v>15</v>
      </c>
      <c r="B17" s="12" t="s">
        <v>13</v>
      </c>
      <c r="C17" s="9" t="s">
        <v>52</v>
      </c>
      <c r="D17" s="9" t="s">
        <v>15</v>
      </c>
      <c r="E17" s="9">
        <v>16040206</v>
      </c>
      <c r="F17" s="10" t="s">
        <v>53</v>
      </c>
      <c r="G17" s="10">
        <f t="shared" si="0"/>
        <v>34.5</v>
      </c>
      <c r="H17" s="11" t="s">
        <v>54</v>
      </c>
      <c r="I17" s="10">
        <f t="shared" si="3"/>
        <v>34.32</v>
      </c>
      <c r="J17" s="10">
        <f t="shared" si="2"/>
        <v>68.82</v>
      </c>
      <c r="K17" s="11" t="s">
        <v>18</v>
      </c>
      <c r="L17" s="7" t="s">
        <v>19</v>
      </c>
    </row>
    <row r="18" ht="28" customHeight="1" spans="1:12">
      <c r="A18" s="7">
        <v>16</v>
      </c>
      <c r="B18" s="12"/>
      <c r="C18" s="9" t="s">
        <v>52</v>
      </c>
      <c r="D18" s="9" t="s">
        <v>15</v>
      </c>
      <c r="E18" s="9">
        <v>16040212</v>
      </c>
      <c r="F18" s="10" t="s">
        <v>55</v>
      </c>
      <c r="G18" s="10">
        <f t="shared" si="0"/>
        <v>35.7</v>
      </c>
      <c r="H18" s="11" t="s">
        <v>56</v>
      </c>
      <c r="I18" s="10">
        <f t="shared" si="3"/>
        <v>32.84</v>
      </c>
      <c r="J18" s="10">
        <f t="shared" si="2"/>
        <v>68.54</v>
      </c>
      <c r="K18" s="11" t="s">
        <v>22</v>
      </c>
      <c r="L18" s="7"/>
    </row>
    <row r="19" ht="28" customHeight="1" spans="1:12">
      <c r="A19" s="7">
        <v>17</v>
      </c>
      <c r="B19" s="8" t="s">
        <v>57</v>
      </c>
      <c r="C19" s="9" t="s">
        <v>58</v>
      </c>
      <c r="D19" s="9" t="s">
        <v>15</v>
      </c>
      <c r="E19" s="9">
        <v>16050224</v>
      </c>
      <c r="F19" s="15" t="s">
        <v>59</v>
      </c>
      <c r="G19" s="10">
        <f t="shared" si="0"/>
        <v>37.8</v>
      </c>
      <c r="H19" s="16" t="s">
        <v>60</v>
      </c>
      <c r="I19" s="10">
        <f t="shared" si="3"/>
        <v>35.232</v>
      </c>
      <c r="J19" s="10">
        <f t="shared" si="2"/>
        <v>73.032</v>
      </c>
      <c r="K19" s="16" t="s">
        <v>18</v>
      </c>
      <c r="L19" s="7" t="s">
        <v>19</v>
      </c>
    </row>
    <row r="20" ht="28" customHeight="1" spans="1:12">
      <c r="A20" s="7">
        <v>18</v>
      </c>
      <c r="B20" s="8"/>
      <c r="C20" s="9" t="s">
        <v>58</v>
      </c>
      <c r="D20" s="9" t="s">
        <v>15</v>
      </c>
      <c r="E20" s="9">
        <v>16050222</v>
      </c>
      <c r="F20" s="15" t="s">
        <v>61</v>
      </c>
      <c r="G20" s="10">
        <f t="shared" si="0"/>
        <v>37.5</v>
      </c>
      <c r="H20" s="16" t="s">
        <v>62</v>
      </c>
      <c r="I20" s="10">
        <f t="shared" si="3"/>
        <v>34.856</v>
      </c>
      <c r="J20" s="10">
        <f t="shared" si="2"/>
        <v>72.356</v>
      </c>
      <c r="K20" s="11" t="s">
        <v>22</v>
      </c>
      <c r="L20" s="7" t="s">
        <v>19</v>
      </c>
    </row>
    <row r="21" ht="28" customHeight="1" spans="1:12">
      <c r="A21" s="7">
        <v>19</v>
      </c>
      <c r="B21" s="8"/>
      <c r="C21" s="9" t="s">
        <v>58</v>
      </c>
      <c r="D21" s="9" t="s">
        <v>15</v>
      </c>
      <c r="E21" s="9">
        <v>16050218</v>
      </c>
      <c r="F21" s="15" t="s">
        <v>63</v>
      </c>
      <c r="G21" s="10">
        <f t="shared" si="0"/>
        <v>39.3</v>
      </c>
      <c r="H21" s="16" t="s">
        <v>36</v>
      </c>
      <c r="I21" s="10">
        <v>0</v>
      </c>
      <c r="J21" s="10">
        <f t="shared" si="2"/>
        <v>39.3</v>
      </c>
      <c r="K21" s="16" t="s">
        <v>25</v>
      </c>
      <c r="L21" s="7"/>
    </row>
    <row r="22" ht="28" customHeight="1" spans="1:12">
      <c r="A22" s="7">
        <v>20</v>
      </c>
      <c r="B22" s="8"/>
      <c r="C22" s="9" t="s">
        <v>58</v>
      </c>
      <c r="D22" s="9" t="s">
        <v>15</v>
      </c>
      <c r="E22" s="9">
        <v>16050213</v>
      </c>
      <c r="F22" s="10" t="s">
        <v>16</v>
      </c>
      <c r="G22" s="10">
        <f t="shared" si="0"/>
        <v>38.4</v>
      </c>
      <c r="H22" s="16" t="s">
        <v>36</v>
      </c>
      <c r="I22" s="10">
        <v>0</v>
      </c>
      <c r="J22" s="10">
        <f t="shared" si="2"/>
        <v>38.4</v>
      </c>
      <c r="K22" s="11" t="s">
        <v>28</v>
      </c>
      <c r="L22" s="7"/>
    </row>
    <row r="23" ht="28" customHeight="1" spans="1:12">
      <c r="A23" s="7">
        <v>21</v>
      </c>
      <c r="B23" s="8"/>
      <c r="C23" s="9" t="s">
        <v>64</v>
      </c>
      <c r="D23" s="9" t="s">
        <v>15</v>
      </c>
      <c r="E23" s="9">
        <v>16060304</v>
      </c>
      <c r="F23" s="10" t="s">
        <v>65</v>
      </c>
      <c r="G23" s="10">
        <f t="shared" si="0"/>
        <v>46.8</v>
      </c>
      <c r="H23" s="11" t="s">
        <v>66</v>
      </c>
      <c r="I23" s="10">
        <f t="shared" ref="I23:I55" si="4">H23*0.4</f>
        <v>33.984</v>
      </c>
      <c r="J23" s="10">
        <f t="shared" si="2"/>
        <v>80.784</v>
      </c>
      <c r="K23" s="11" t="s">
        <v>18</v>
      </c>
      <c r="L23" s="7" t="s">
        <v>19</v>
      </c>
    </row>
    <row r="24" ht="28" customHeight="1" spans="1:12">
      <c r="A24" s="7">
        <v>22</v>
      </c>
      <c r="B24" s="8"/>
      <c r="C24" s="9" t="s">
        <v>64</v>
      </c>
      <c r="D24" s="9" t="s">
        <v>15</v>
      </c>
      <c r="E24" s="9">
        <v>16060227</v>
      </c>
      <c r="F24" s="10" t="s">
        <v>67</v>
      </c>
      <c r="G24" s="10">
        <f t="shared" si="0"/>
        <v>41.4</v>
      </c>
      <c r="H24" s="11" t="s">
        <v>68</v>
      </c>
      <c r="I24" s="10">
        <f t="shared" si="4"/>
        <v>35.312</v>
      </c>
      <c r="J24" s="10">
        <f t="shared" si="2"/>
        <v>76.712</v>
      </c>
      <c r="K24" s="11" t="s">
        <v>22</v>
      </c>
      <c r="L24" s="7" t="s">
        <v>19</v>
      </c>
    </row>
    <row r="25" ht="28" customHeight="1" spans="1:12">
      <c r="A25" s="7">
        <v>23</v>
      </c>
      <c r="B25" s="8"/>
      <c r="C25" s="9" t="s">
        <v>64</v>
      </c>
      <c r="D25" s="9" t="s">
        <v>15</v>
      </c>
      <c r="E25" s="9">
        <v>16060305</v>
      </c>
      <c r="F25" s="10" t="s">
        <v>69</v>
      </c>
      <c r="G25" s="10">
        <f t="shared" si="0"/>
        <v>39</v>
      </c>
      <c r="H25" s="11" t="s">
        <v>70</v>
      </c>
      <c r="I25" s="10">
        <f t="shared" si="4"/>
        <v>33.968</v>
      </c>
      <c r="J25" s="10">
        <f t="shared" si="2"/>
        <v>72.968</v>
      </c>
      <c r="K25" s="11" t="s">
        <v>25</v>
      </c>
      <c r="L25" s="7"/>
    </row>
    <row r="26" ht="28" customHeight="1" spans="1:12">
      <c r="A26" s="7">
        <v>24</v>
      </c>
      <c r="B26" s="8"/>
      <c r="C26" s="9" t="s">
        <v>64</v>
      </c>
      <c r="D26" s="9" t="s">
        <v>15</v>
      </c>
      <c r="E26" s="9">
        <v>16060228</v>
      </c>
      <c r="F26" s="10" t="s">
        <v>33</v>
      </c>
      <c r="G26" s="10">
        <f t="shared" si="0"/>
        <v>36.3</v>
      </c>
      <c r="H26" s="11" t="s">
        <v>71</v>
      </c>
      <c r="I26" s="10">
        <f t="shared" si="4"/>
        <v>18.88</v>
      </c>
      <c r="J26" s="10">
        <f t="shared" si="2"/>
        <v>55.18</v>
      </c>
      <c r="K26" s="11" t="s">
        <v>28</v>
      </c>
      <c r="L26" s="7"/>
    </row>
    <row r="27" ht="28" customHeight="1" spans="1:12">
      <c r="A27" s="7">
        <v>25</v>
      </c>
      <c r="B27" s="12" t="s">
        <v>72</v>
      </c>
      <c r="C27" s="9" t="s">
        <v>73</v>
      </c>
      <c r="D27" s="9" t="s">
        <v>15</v>
      </c>
      <c r="E27" s="9">
        <v>16080326</v>
      </c>
      <c r="F27" s="10" t="s">
        <v>67</v>
      </c>
      <c r="G27" s="10">
        <f t="shared" si="0"/>
        <v>41.4</v>
      </c>
      <c r="H27" s="11" t="s">
        <v>74</v>
      </c>
      <c r="I27" s="10">
        <f t="shared" si="4"/>
        <v>34.192</v>
      </c>
      <c r="J27" s="10">
        <f t="shared" si="2"/>
        <v>75.592</v>
      </c>
      <c r="K27" s="16" t="s">
        <v>18</v>
      </c>
      <c r="L27" s="19" t="s">
        <v>19</v>
      </c>
    </row>
    <row r="28" ht="28" customHeight="1" spans="1:12">
      <c r="A28" s="7">
        <v>26</v>
      </c>
      <c r="B28" s="12"/>
      <c r="C28" s="9" t="s">
        <v>73</v>
      </c>
      <c r="D28" s="9" t="s">
        <v>15</v>
      </c>
      <c r="E28" s="9">
        <v>16080323</v>
      </c>
      <c r="F28" s="10" t="s">
        <v>75</v>
      </c>
      <c r="G28" s="10">
        <f t="shared" si="0"/>
        <v>32.7</v>
      </c>
      <c r="H28" s="11" t="s">
        <v>76</v>
      </c>
      <c r="I28" s="10">
        <f t="shared" si="4"/>
        <v>32.144</v>
      </c>
      <c r="J28" s="10">
        <f t="shared" si="2"/>
        <v>64.844</v>
      </c>
      <c r="K28" s="16" t="s">
        <v>22</v>
      </c>
      <c r="L28" s="7"/>
    </row>
    <row r="29" ht="28" customHeight="1" spans="1:12">
      <c r="A29" s="7">
        <v>27</v>
      </c>
      <c r="B29" s="12"/>
      <c r="C29" s="9" t="s">
        <v>77</v>
      </c>
      <c r="D29" s="9" t="s">
        <v>15</v>
      </c>
      <c r="E29" s="9">
        <v>16070317</v>
      </c>
      <c r="F29" s="15" t="s">
        <v>78</v>
      </c>
      <c r="G29" s="10">
        <f t="shared" si="0"/>
        <v>35.7</v>
      </c>
      <c r="H29" s="16" t="s">
        <v>79</v>
      </c>
      <c r="I29" s="10">
        <f t="shared" si="4"/>
        <v>34.488</v>
      </c>
      <c r="J29" s="10">
        <f t="shared" si="2"/>
        <v>70.188</v>
      </c>
      <c r="K29" s="11" t="s">
        <v>18</v>
      </c>
      <c r="L29" s="7" t="s">
        <v>19</v>
      </c>
    </row>
    <row r="30" ht="28" customHeight="1" spans="1:12">
      <c r="A30" s="7">
        <v>28</v>
      </c>
      <c r="B30" s="12"/>
      <c r="C30" s="9" t="s">
        <v>77</v>
      </c>
      <c r="D30" s="9" t="s">
        <v>15</v>
      </c>
      <c r="E30" s="9">
        <v>16070315</v>
      </c>
      <c r="F30" s="15" t="s">
        <v>80</v>
      </c>
      <c r="G30" s="10">
        <f t="shared" si="0"/>
        <v>36.3</v>
      </c>
      <c r="H30" s="16" t="s">
        <v>81</v>
      </c>
      <c r="I30" s="10">
        <f t="shared" si="4"/>
        <v>32.776</v>
      </c>
      <c r="J30" s="10">
        <f t="shared" si="2"/>
        <v>69.076</v>
      </c>
      <c r="K30" s="11" t="s">
        <v>22</v>
      </c>
      <c r="L30" s="7"/>
    </row>
    <row r="31" ht="28" customHeight="1" spans="1:12">
      <c r="A31" s="7">
        <v>29</v>
      </c>
      <c r="B31" s="12" t="s">
        <v>82</v>
      </c>
      <c r="C31" s="9" t="s">
        <v>83</v>
      </c>
      <c r="D31" s="9" t="s">
        <v>15</v>
      </c>
      <c r="E31" s="9">
        <v>16080329</v>
      </c>
      <c r="F31" s="10" t="s">
        <v>84</v>
      </c>
      <c r="G31" s="10">
        <f t="shared" si="0"/>
        <v>36</v>
      </c>
      <c r="H31" s="11" t="s">
        <v>85</v>
      </c>
      <c r="I31" s="10">
        <f t="shared" si="4"/>
        <v>33.136</v>
      </c>
      <c r="J31" s="10">
        <f t="shared" si="2"/>
        <v>69.136</v>
      </c>
      <c r="K31" s="11" t="s">
        <v>18</v>
      </c>
      <c r="L31" s="7" t="s">
        <v>19</v>
      </c>
    </row>
    <row r="32" ht="28" customHeight="1" spans="1:12">
      <c r="A32" s="7">
        <v>30</v>
      </c>
      <c r="B32" s="12"/>
      <c r="C32" s="9" t="s">
        <v>83</v>
      </c>
      <c r="D32" s="9" t="s">
        <v>15</v>
      </c>
      <c r="E32" s="9">
        <v>16080412</v>
      </c>
      <c r="F32" s="10" t="s">
        <v>86</v>
      </c>
      <c r="G32" s="10">
        <f t="shared" si="0"/>
        <v>32.1</v>
      </c>
      <c r="H32" s="11" t="s">
        <v>87</v>
      </c>
      <c r="I32" s="10">
        <f t="shared" si="4"/>
        <v>35.16</v>
      </c>
      <c r="J32" s="10">
        <f t="shared" si="2"/>
        <v>67.26</v>
      </c>
      <c r="K32" s="11" t="s">
        <v>22</v>
      </c>
      <c r="L32" s="7" t="s">
        <v>19</v>
      </c>
    </row>
    <row r="33" ht="28" customHeight="1" spans="1:12">
      <c r="A33" s="7">
        <v>31</v>
      </c>
      <c r="B33" s="12"/>
      <c r="C33" s="9" t="s">
        <v>83</v>
      </c>
      <c r="D33" s="9" t="s">
        <v>15</v>
      </c>
      <c r="E33" s="9">
        <v>16080411</v>
      </c>
      <c r="F33" s="10" t="s">
        <v>75</v>
      </c>
      <c r="G33" s="10">
        <f t="shared" si="0"/>
        <v>32.7</v>
      </c>
      <c r="H33" s="11" t="s">
        <v>88</v>
      </c>
      <c r="I33" s="10">
        <f t="shared" si="4"/>
        <v>32.136</v>
      </c>
      <c r="J33" s="10">
        <f t="shared" si="2"/>
        <v>64.836</v>
      </c>
      <c r="K33" s="11" t="s">
        <v>25</v>
      </c>
      <c r="L33" s="7"/>
    </row>
    <row r="34" ht="28" customHeight="1" spans="1:12">
      <c r="A34" s="7">
        <v>32</v>
      </c>
      <c r="B34" s="12"/>
      <c r="C34" s="9" t="s">
        <v>83</v>
      </c>
      <c r="D34" s="9" t="s">
        <v>15</v>
      </c>
      <c r="E34" s="9">
        <v>16080328</v>
      </c>
      <c r="F34" s="10" t="s">
        <v>89</v>
      </c>
      <c r="G34" s="10">
        <f t="shared" si="0"/>
        <v>31.8</v>
      </c>
      <c r="H34" s="11" t="s">
        <v>90</v>
      </c>
      <c r="I34" s="10">
        <f t="shared" si="4"/>
        <v>32.32</v>
      </c>
      <c r="J34" s="10">
        <f t="shared" si="2"/>
        <v>64.12</v>
      </c>
      <c r="K34" s="11" t="s">
        <v>28</v>
      </c>
      <c r="L34" s="7"/>
    </row>
    <row r="35" ht="28" customHeight="1" spans="1:12">
      <c r="A35" s="7">
        <v>33</v>
      </c>
      <c r="B35" s="12" t="s">
        <v>91</v>
      </c>
      <c r="C35" s="9" t="s">
        <v>92</v>
      </c>
      <c r="D35" s="9" t="s">
        <v>15</v>
      </c>
      <c r="E35" s="9">
        <v>16090414</v>
      </c>
      <c r="F35" s="10" t="s">
        <v>53</v>
      </c>
      <c r="G35" s="10">
        <f t="shared" si="0"/>
        <v>34.5</v>
      </c>
      <c r="H35" s="11" t="s">
        <v>93</v>
      </c>
      <c r="I35" s="10">
        <f t="shared" si="4"/>
        <v>33.76</v>
      </c>
      <c r="J35" s="10">
        <f t="shared" si="2"/>
        <v>68.26</v>
      </c>
      <c r="K35" s="11" t="s">
        <v>18</v>
      </c>
      <c r="L35" s="7" t="s">
        <v>19</v>
      </c>
    </row>
    <row r="36" ht="28" customHeight="1" spans="1:12">
      <c r="A36" s="7">
        <v>34</v>
      </c>
      <c r="B36" s="12"/>
      <c r="C36" s="9" t="s">
        <v>92</v>
      </c>
      <c r="D36" s="9" t="s">
        <v>15</v>
      </c>
      <c r="E36" s="9">
        <v>16090413</v>
      </c>
      <c r="F36" s="10" t="s">
        <v>86</v>
      </c>
      <c r="G36" s="10">
        <f t="shared" si="0"/>
        <v>32.1</v>
      </c>
      <c r="H36" s="11" t="s">
        <v>94</v>
      </c>
      <c r="I36" s="10">
        <f t="shared" si="4"/>
        <v>32.896</v>
      </c>
      <c r="J36" s="10">
        <f t="shared" si="2"/>
        <v>64.996</v>
      </c>
      <c r="K36" s="11" t="s">
        <v>22</v>
      </c>
      <c r="L36" s="7"/>
    </row>
    <row r="37" ht="28" customHeight="1" spans="1:12">
      <c r="A37" s="7">
        <v>35</v>
      </c>
      <c r="B37" s="12" t="s">
        <v>95</v>
      </c>
      <c r="C37" s="9" t="s">
        <v>95</v>
      </c>
      <c r="D37" s="9" t="s">
        <v>15</v>
      </c>
      <c r="E37" s="9">
        <v>16100429</v>
      </c>
      <c r="F37" s="10" t="s">
        <v>96</v>
      </c>
      <c r="G37" s="10">
        <f t="shared" si="0"/>
        <v>40.5</v>
      </c>
      <c r="H37" s="11" t="s">
        <v>97</v>
      </c>
      <c r="I37" s="10">
        <f t="shared" si="4"/>
        <v>34.968</v>
      </c>
      <c r="J37" s="10">
        <f t="shared" si="2"/>
        <v>75.468</v>
      </c>
      <c r="K37" s="11" t="s">
        <v>18</v>
      </c>
      <c r="L37" s="7" t="s">
        <v>19</v>
      </c>
    </row>
    <row r="38" ht="28" customHeight="1" spans="1:12">
      <c r="A38" s="7">
        <v>36</v>
      </c>
      <c r="B38" s="12"/>
      <c r="C38" s="9" t="s">
        <v>95</v>
      </c>
      <c r="D38" s="9" t="s">
        <v>15</v>
      </c>
      <c r="E38" s="9">
        <v>16100426</v>
      </c>
      <c r="F38" s="10" t="s">
        <v>69</v>
      </c>
      <c r="G38" s="10">
        <f t="shared" si="0"/>
        <v>39</v>
      </c>
      <c r="H38" s="11" t="s">
        <v>98</v>
      </c>
      <c r="I38" s="10">
        <f t="shared" si="4"/>
        <v>34.48</v>
      </c>
      <c r="J38" s="10">
        <f t="shared" si="2"/>
        <v>73.48</v>
      </c>
      <c r="K38" s="11" t="s">
        <v>22</v>
      </c>
      <c r="L38" s="7" t="s">
        <v>19</v>
      </c>
    </row>
    <row r="39" ht="28" customHeight="1" spans="1:12">
      <c r="A39" s="7">
        <v>37</v>
      </c>
      <c r="B39" s="12"/>
      <c r="C39" s="9" t="s">
        <v>95</v>
      </c>
      <c r="D39" s="9" t="s">
        <v>15</v>
      </c>
      <c r="E39" s="9">
        <v>16100513</v>
      </c>
      <c r="F39" s="13" t="s">
        <v>39</v>
      </c>
      <c r="G39" s="10">
        <f t="shared" si="0"/>
        <v>37.5</v>
      </c>
      <c r="H39" s="14" t="s">
        <v>99</v>
      </c>
      <c r="I39" s="10">
        <f t="shared" si="4"/>
        <v>33.576</v>
      </c>
      <c r="J39" s="10">
        <f t="shared" si="2"/>
        <v>71.076</v>
      </c>
      <c r="K39" s="11" t="s">
        <v>25</v>
      </c>
      <c r="L39" s="7" t="s">
        <v>19</v>
      </c>
    </row>
    <row r="40" ht="28" customHeight="1" spans="1:12">
      <c r="A40" s="7">
        <v>38</v>
      </c>
      <c r="B40" s="12"/>
      <c r="C40" s="9" t="s">
        <v>95</v>
      </c>
      <c r="D40" s="9" t="s">
        <v>15</v>
      </c>
      <c r="E40" s="9">
        <v>16100502</v>
      </c>
      <c r="F40" s="13" t="s">
        <v>39</v>
      </c>
      <c r="G40" s="10">
        <f t="shared" si="0"/>
        <v>37.5</v>
      </c>
      <c r="H40" s="14" t="s">
        <v>100</v>
      </c>
      <c r="I40" s="10">
        <f t="shared" si="4"/>
        <v>33.464</v>
      </c>
      <c r="J40" s="10">
        <f t="shared" si="2"/>
        <v>70.964</v>
      </c>
      <c r="K40" s="11" t="s">
        <v>28</v>
      </c>
      <c r="L40" s="7" t="s">
        <v>19</v>
      </c>
    </row>
    <row r="41" ht="28" customHeight="1" spans="1:12">
      <c r="A41" s="7">
        <v>39</v>
      </c>
      <c r="B41" s="12"/>
      <c r="C41" s="9" t="s">
        <v>95</v>
      </c>
      <c r="D41" s="9" t="s">
        <v>15</v>
      </c>
      <c r="E41" s="9">
        <v>16100427</v>
      </c>
      <c r="F41" s="10" t="s">
        <v>33</v>
      </c>
      <c r="G41" s="10">
        <f t="shared" si="0"/>
        <v>36.3</v>
      </c>
      <c r="H41" s="11" t="s">
        <v>101</v>
      </c>
      <c r="I41" s="10">
        <f t="shared" si="4"/>
        <v>33.184</v>
      </c>
      <c r="J41" s="10">
        <f t="shared" si="2"/>
        <v>69.484</v>
      </c>
      <c r="K41" s="11" t="s">
        <v>48</v>
      </c>
      <c r="L41" s="7" t="s">
        <v>19</v>
      </c>
    </row>
    <row r="42" ht="28" customHeight="1" spans="1:12">
      <c r="A42" s="7">
        <v>40</v>
      </c>
      <c r="B42" s="12"/>
      <c r="C42" s="9" t="s">
        <v>95</v>
      </c>
      <c r="D42" s="9" t="s">
        <v>15</v>
      </c>
      <c r="E42" s="9">
        <v>16100428</v>
      </c>
      <c r="F42" s="10" t="s">
        <v>43</v>
      </c>
      <c r="G42" s="10">
        <f t="shared" si="0"/>
        <v>35.4</v>
      </c>
      <c r="H42" s="11" t="s">
        <v>102</v>
      </c>
      <c r="I42" s="10">
        <f t="shared" si="4"/>
        <v>33.648</v>
      </c>
      <c r="J42" s="10">
        <f t="shared" si="2"/>
        <v>69.048</v>
      </c>
      <c r="K42" s="11" t="s">
        <v>51</v>
      </c>
      <c r="L42" s="7" t="s">
        <v>19</v>
      </c>
    </row>
    <row r="43" ht="28" customHeight="1" spans="1:12">
      <c r="A43" s="7">
        <v>41</v>
      </c>
      <c r="B43" s="12"/>
      <c r="C43" s="9" t="s">
        <v>95</v>
      </c>
      <c r="D43" s="9" t="s">
        <v>15</v>
      </c>
      <c r="E43" s="9">
        <v>16100512</v>
      </c>
      <c r="F43" s="13" t="s">
        <v>45</v>
      </c>
      <c r="G43" s="10">
        <f t="shared" si="0"/>
        <v>34.8</v>
      </c>
      <c r="H43" s="14" t="s">
        <v>103</v>
      </c>
      <c r="I43" s="10">
        <f t="shared" si="4"/>
        <v>34.056</v>
      </c>
      <c r="J43" s="10">
        <f t="shared" si="2"/>
        <v>68.856</v>
      </c>
      <c r="K43" s="11" t="s">
        <v>104</v>
      </c>
      <c r="L43" s="7" t="s">
        <v>19</v>
      </c>
    </row>
    <row r="44" ht="28" customHeight="1" spans="1:12">
      <c r="A44" s="7">
        <v>42</v>
      </c>
      <c r="B44" s="12"/>
      <c r="C44" s="9" t="s">
        <v>95</v>
      </c>
      <c r="D44" s="9" t="s">
        <v>15</v>
      </c>
      <c r="E44" s="9">
        <v>16100423</v>
      </c>
      <c r="F44" s="10" t="s">
        <v>55</v>
      </c>
      <c r="G44" s="10">
        <f t="shared" si="0"/>
        <v>35.7</v>
      </c>
      <c r="H44" s="11" t="s">
        <v>105</v>
      </c>
      <c r="I44" s="10">
        <f t="shared" si="4"/>
        <v>32.832</v>
      </c>
      <c r="J44" s="10">
        <f t="shared" si="2"/>
        <v>68.532</v>
      </c>
      <c r="K44" s="11" t="s">
        <v>106</v>
      </c>
      <c r="L44" s="7" t="s">
        <v>19</v>
      </c>
    </row>
    <row r="45" ht="28" customHeight="1" spans="1:12">
      <c r="A45" s="7">
        <v>43</v>
      </c>
      <c r="B45" s="12" t="s">
        <v>95</v>
      </c>
      <c r="C45" s="9" t="s">
        <v>95</v>
      </c>
      <c r="D45" s="9" t="s">
        <v>15</v>
      </c>
      <c r="E45" s="9">
        <v>16100424</v>
      </c>
      <c r="F45" s="10" t="s">
        <v>49</v>
      </c>
      <c r="G45" s="10">
        <f t="shared" si="0"/>
        <v>33.9</v>
      </c>
      <c r="H45" s="11" t="s">
        <v>107</v>
      </c>
      <c r="I45" s="10">
        <f t="shared" si="4"/>
        <v>34</v>
      </c>
      <c r="J45" s="10">
        <f t="shared" si="2"/>
        <v>67.9</v>
      </c>
      <c r="K45" s="11" t="s">
        <v>108</v>
      </c>
      <c r="L45" s="7" t="s">
        <v>19</v>
      </c>
    </row>
    <row r="46" ht="28" customHeight="1" spans="1:12">
      <c r="A46" s="7">
        <v>44</v>
      </c>
      <c r="B46" s="12"/>
      <c r="C46" s="9" t="s">
        <v>95</v>
      </c>
      <c r="D46" s="9" t="s">
        <v>15</v>
      </c>
      <c r="E46" s="9">
        <v>16100420</v>
      </c>
      <c r="F46" s="10" t="s">
        <v>45</v>
      </c>
      <c r="G46" s="10">
        <f t="shared" si="0"/>
        <v>34.8</v>
      </c>
      <c r="H46" s="11" t="s">
        <v>109</v>
      </c>
      <c r="I46" s="10">
        <f t="shared" si="4"/>
        <v>32.728</v>
      </c>
      <c r="J46" s="10">
        <f t="shared" si="2"/>
        <v>67.528</v>
      </c>
      <c r="K46" s="11" t="s">
        <v>110</v>
      </c>
      <c r="L46" s="7" t="s">
        <v>19</v>
      </c>
    </row>
    <row r="47" ht="28" customHeight="1" spans="1:12">
      <c r="A47" s="7">
        <v>45</v>
      </c>
      <c r="B47" s="12"/>
      <c r="C47" s="9" t="s">
        <v>95</v>
      </c>
      <c r="D47" s="9" t="s">
        <v>15</v>
      </c>
      <c r="E47" s="9">
        <v>16100416</v>
      </c>
      <c r="F47" s="10" t="s">
        <v>55</v>
      </c>
      <c r="G47" s="10">
        <f t="shared" si="0"/>
        <v>35.7</v>
      </c>
      <c r="H47" s="11" t="s">
        <v>111</v>
      </c>
      <c r="I47" s="10">
        <f t="shared" si="4"/>
        <v>31.824</v>
      </c>
      <c r="J47" s="10">
        <f t="shared" si="2"/>
        <v>67.524</v>
      </c>
      <c r="K47" s="11" t="s">
        <v>112</v>
      </c>
      <c r="L47" s="7"/>
    </row>
    <row r="48" ht="28" customHeight="1" spans="1:12">
      <c r="A48" s="7">
        <v>46</v>
      </c>
      <c r="B48" s="12"/>
      <c r="C48" s="9" t="s">
        <v>95</v>
      </c>
      <c r="D48" s="9" t="s">
        <v>15</v>
      </c>
      <c r="E48" s="9">
        <v>16100503</v>
      </c>
      <c r="F48" s="13" t="s">
        <v>26</v>
      </c>
      <c r="G48" s="10">
        <f t="shared" si="0"/>
        <v>33.6</v>
      </c>
      <c r="H48" s="14" t="s">
        <v>113</v>
      </c>
      <c r="I48" s="10">
        <f t="shared" si="4"/>
        <v>32.848</v>
      </c>
      <c r="J48" s="10">
        <f t="shared" si="2"/>
        <v>66.448</v>
      </c>
      <c r="K48" s="11" t="s">
        <v>114</v>
      </c>
      <c r="L48" s="7"/>
    </row>
    <row r="49" ht="28" customHeight="1" spans="1:12">
      <c r="A49" s="7">
        <v>47</v>
      </c>
      <c r="B49" s="12"/>
      <c r="C49" s="9" t="s">
        <v>95</v>
      </c>
      <c r="D49" s="9" t="s">
        <v>15</v>
      </c>
      <c r="E49" s="9">
        <v>16100514</v>
      </c>
      <c r="F49" s="13" t="s">
        <v>115</v>
      </c>
      <c r="G49" s="10">
        <f t="shared" si="0"/>
        <v>33.3</v>
      </c>
      <c r="H49" s="14" t="s">
        <v>116</v>
      </c>
      <c r="I49" s="10">
        <f t="shared" si="4"/>
        <v>33.104</v>
      </c>
      <c r="J49" s="10">
        <f t="shared" si="2"/>
        <v>66.404</v>
      </c>
      <c r="K49" s="11" t="s">
        <v>117</v>
      </c>
      <c r="L49" s="7"/>
    </row>
    <row r="50" ht="28" customHeight="1" spans="1:12">
      <c r="A50" s="7">
        <v>48</v>
      </c>
      <c r="B50" s="12"/>
      <c r="C50" s="9" t="s">
        <v>95</v>
      </c>
      <c r="D50" s="9" t="s">
        <v>15</v>
      </c>
      <c r="E50" s="9">
        <v>16100422</v>
      </c>
      <c r="F50" s="10" t="s">
        <v>49</v>
      </c>
      <c r="G50" s="10">
        <f t="shared" si="0"/>
        <v>33.9</v>
      </c>
      <c r="H50" s="11" t="s">
        <v>118</v>
      </c>
      <c r="I50" s="10">
        <f t="shared" si="4"/>
        <v>32.448</v>
      </c>
      <c r="J50" s="10">
        <f t="shared" si="2"/>
        <v>66.348</v>
      </c>
      <c r="K50" s="11" t="s">
        <v>119</v>
      </c>
      <c r="L50" s="7"/>
    </row>
    <row r="51" ht="28" customHeight="1" spans="1:12">
      <c r="A51" s="7">
        <v>49</v>
      </c>
      <c r="B51" s="12"/>
      <c r="C51" s="9" t="s">
        <v>95</v>
      </c>
      <c r="D51" s="9" t="s">
        <v>15</v>
      </c>
      <c r="E51" s="9">
        <v>16100510</v>
      </c>
      <c r="F51" s="13" t="s">
        <v>43</v>
      </c>
      <c r="G51" s="10">
        <f t="shared" si="0"/>
        <v>35.4</v>
      </c>
      <c r="H51" s="14" t="s">
        <v>120</v>
      </c>
      <c r="I51" s="10">
        <f t="shared" si="4"/>
        <v>30.92</v>
      </c>
      <c r="J51" s="10">
        <f t="shared" si="2"/>
        <v>66.32</v>
      </c>
      <c r="K51" s="11" t="s">
        <v>121</v>
      </c>
      <c r="L51" s="7"/>
    </row>
    <row r="52" ht="28" customHeight="1" spans="1:12">
      <c r="A52" s="7">
        <v>50</v>
      </c>
      <c r="B52" s="12"/>
      <c r="C52" s="9" t="s">
        <v>95</v>
      </c>
      <c r="D52" s="9" t="s">
        <v>15</v>
      </c>
      <c r="E52" s="9">
        <v>16100515</v>
      </c>
      <c r="F52" s="13" t="s">
        <v>86</v>
      </c>
      <c r="G52" s="10">
        <f t="shared" si="0"/>
        <v>32.1</v>
      </c>
      <c r="H52" s="14" t="s">
        <v>122</v>
      </c>
      <c r="I52" s="10">
        <f t="shared" si="4"/>
        <v>34.152</v>
      </c>
      <c r="J52" s="10">
        <f t="shared" si="2"/>
        <v>66.252</v>
      </c>
      <c r="K52" s="11" t="s">
        <v>123</v>
      </c>
      <c r="L52" s="7"/>
    </row>
    <row r="53" ht="28" customHeight="1" spans="1:12">
      <c r="A53" s="7">
        <v>51</v>
      </c>
      <c r="B53" s="12"/>
      <c r="C53" s="9" t="s">
        <v>95</v>
      </c>
      <c r="D53" s="9" t="s">
        <v>15</v>
      </c>
      <c r="E53" s="9">
        <v>16100517</v>
      </c>
      <c r="F53" s="13" t="s">
        <v>115</v>
      </c>
      <c r="G53" s="10">
        <f t="shared" si="0"/>
        <v>33.3</v>
      </c>
      <c r="H53" s="14" t="s">
        <v>76</v>
      </c>
      <c r="I53" s="10">
        <f t="shared" si="4"/>
        <v>32.144</v>
      </c>
      <c r="J53" s="10">
        <f t="shared" si="2"/>
        <v>65.444</v>
      </c>
      <c r="K53" s="11" t="s">
        <v>124</v>
      </c>
      <c r="L53" s="7"/>
    </row>
    <row r="54" ht="28" customHeight="1" spans="1:12">
      <c r="A54" s="7">
        <v>52</v>
      </c>
      <c r="B54" s="12"/>
      <c r="C54" s="9" t="s">
        <v>95</v>
      </c>
      <c r="D54" s="9" t="s">
        <v>15</v>
      </c>
      <c r="E54" s="9">
        <v>16100504</v>
      </c>
      <c r="F54" s="13" t="s">
        <v>125</v>
      </c>
      <c r="G54" s="10">
        <f t="shared" si="0"/>
        <v>32.4</v>
      </c>
      <c r="H54" s="14" t="s">
        <v>126</v>
      </c>
      <c r="I54" s="10">
        <f t="shared" si="4"/>
        <v>32.496</v>
      </c>
      <c r="J54" s="10">
        <f t="shared" si="2"/>
        <v>64.896</v>
      </c>
      <c r="K54" s="11" t="s">
        <v>127</v>
      </c>
      <c r="L54" s="7"/>
    </row>
    <row r="55" ht="28" customHeight="1" spans="1:12">
      <c r="A55" s="7">
        <v>53</v>
      </c>
      <c r="B55" s="12"/>
      <c r="C55" s="9" t="s">
        <v>95</v>
      </c>
      <c r="D55" s="9" t="s">
        <v>15</v>
      </c>
      <c r="E55" s="9">
        <v>16100508</v>
      </c>
      <c r="F55" s="13" t="s">
        <v>89</v>
      </c>
      <c r="G55" s="10">
        <f t="shared" si="0"/>
        <v>31.8</v>
      </c>
      <c r="H55" s="14" t="s">
        <v>128</v>
      </c>
      <c r="I55" s="10">
        <f t="shared" si="4"/>
        <v>33.04</v>
      </c>
      <c r="J55" s="10">
        <f t="shared" si="2"/>
        <v>64.84</v>
      </c>
      <c r="K55" s="11" t="s">
        <v>129</v>
      </c>
      <c r="L55" s="7"/>
    </row>
    <row r="56" ht="28" customHeight="1" spans="1:12">
      <c r="A56" s="7">
        <v>54</v>
      </c>
      <c r="B56" s="12"/>
      <c r="C56" s="9" t="s">
        <v>95</v>
      </c>
      <c r="D56" s="9" t="s">
        <v>15</v>
      </c>
      <c r="E56" s="9">
        <v>16100419</v>
      </c>
      <c r="F56" s="10" t="s">
        <v>75</v>
      </c>
      <c r="G56" s="10">
        <f t="shared" si="0"/>
        <v>32.7</v>
      </c>
      <c r="H56" s="11" t="s">
        <v>130</v>
      </c>
      <c r="I56" s="10">
        <v>0</v>
      </c>
      <c r="J56" s="10">
        <f t="shared" si="2"/>
        <v>32.7</v>
      </c>
      <c r="K56" s="11" t="s">
        <v>131</v>
      </c>
      <c r="L56" s="7"/>
    </row>
    <row r="57" customHeight="1" spans="6:12">
      <c r="F57" s="17"/>
      <c r="G57" s="17"/>
      <c r="H57" s="18"/>
      <c r="I57" s="17"/>
      <c r="J57" s="17"/>
      <c r="K57" s="18"/>
      <c r="L57" s="20"/>
    </row>
  </sheetData>
  <mergeCells count="9">
    <mergeCell ref="A1:L1"/>
    <mergeCell ref="B3:B16"/>
    <mergeCell ref="B17:B18"/>
    <mergeCell ref="B19:B26"/>
    <mergeCell ref="B27:B30"/>
    <mergeCell ref="B31:B34"/>
    <mergeCell ref="B35:B36"/>
    <mergeCell ref="B37:B44"/>
    <mergeCell ref="B45:B56"/>
  </mergeCells>
  <printOptions horizontalCentered="1"/>
  <pageMargins left="0.747916666666667" right="0.590277777777778" top="0.786805555555556" bottom="0.590277777777778" header="0.511805555555556" footer="0.393055555555556"/>
  <pageSetup paperSize="8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cp:lastModifiedBy>Administrator</cp:lastModifiedBy>
  <dcterms:created xsi:type="dcterms:W3CDTF">2016-10-18T01:14:00Z</dcterms:created>
  <cp:lastPrinted>2016-10-22T08:46:00Z</cp:lastPrinted>
  <dcterms:modified xsi:type="dcterms:W3CDTF">2016-11-24T01:16:41Z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