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0"/>
  </bookViews>
  <sheets>
    <sheet name="综合成绩汇总表" sheetId="1" r:id="rId1"/>
  </sheets>
  <definedNames>
    <definedName name="_xlnm.Print_Area" localSheetId="0">综合成绩汇总表!$A$1:I15</definedName>
    <definedName name="_xlnm.Print_Titles">#REF!</definedName>
    <definedName name="第1题">#REF!</definedName>
  </definedNames>
  <calcPr calcId="144525"/>
</workbook>
</file>

<file path=xl/sharedStrings.xml><?xml version="1.0" encoding="utf-8"?>
<sst xmlns="http://schemas.openxmlformats.org/spreadsheetml/2006/main" count="26">
  <si>
    <t>海口市住房和城乡建设局</t>
  </si>
  <si>
    <t>公开选调公务员考试综合成绩汇总表</t>
  </si>
  <si>
    <t>序号</t>
  </si>
  <si>
    <t>考生姓名</t>
  </si>
  <si>
    <t>准考证号</t>
  </si>
  <si>
    <t>笔试成绩（占60%）</t>
  </si>
  <si>
    <t>折算分</t>
  </si>
  <si>
    <t>面试成绩（占40%）</t>
  </si>
  <si>
    <t>综合成绩</t>
  </si>
  <si>
    <t>报考岗位</t>
  </si>
  <si>
    <t>方一</t>
  </si>
  <si>
    <t>物业管理岗</t>
  </si>
  <si>
    <t>李亚男</t>
  </si>
  <si>
    <t>徐红豆</t>
  </si>
  <si>
    <t>潘显让</t>
  </si>
  <si>
    <t>建筑工程管理岗</t>
  </si>
  <si>
    <t>杜家梁</t>
  </si>
  <si>
    <t>陈奕</t>
  </si>
  <si>
    <t>李雄霖</t>
  </si>
  <si>
    <t>房地产管理岗</t>
  </si>
  <si>
    <t>莫立亭</t>
  </si>
  <si>
    <t>杨营</t>
  </si>
  <si>
    <t>李尚桂</t>
  </si>
  <si>
    <t>市政工程管理岗</t>
  </si>
  <si>
    <t>吴惠敏</t>
  </si>
  <si>
    <t>杨莹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</si>
</sst>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10">
    <font>
      <sz val="11"/>
      <color indexed="8"/>
      <name val="宋体"/>
      <family val="2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24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4"/>
      <color indexed="8"/>
      <name val="宋体"/>
      <family val="7"/>
      <charset val="134"/>
    </font>
    <font>
      <sz val="14"/>
      <color indexed="8"/>
      <name val="宋体"/>
      <charset val="134"/>
    </font>
    <font>
      <sz val="14"/>
      <color indexed="8"/>
      <name val="宋体"/>
      <family val="3"/>
      <charset val="134"/>
    </font>
    <font>
      <sz val="14"/>
      <name val="宋体"/>
      <family val="7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44" fontId="0" fillId="0" borderId="1" applyFont="0" applyFill="0" applyBorder="0" applyAlignment="0" applyProtection="0">
      <alignment vertical="center"/>
    </xf>
    <xf numFmtId="0" fontId="3" fillId="5" borderId="1" applyNumberFormat="0" applyBorder="0" applyAlignment="0" applyProtection="0">
      <alignment vertical="center"/>
    </xf>
    <xf numFmtId="0" fontId="1" fillId="0" borderId="1">
      <alignment vertical="center"/>
    </xf>
    <xf numFmtId="41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42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</cellStyleXfs>
  <cellXfs count="28">
    <xf numFmtId="0" fontId="0" fillId="0" borderId="1" xfId="0">
      <alignment vertical="center"/>
    </xf>
    <xf numFmtId="176" fontId="0" fillId="0" borderId="1" xfId="0" applyNumberFormat="1" applyFill="1">
      <alignment vertical="center"/>
    </xf>
    <xf numFmtId="0" fontId="4" fillId="0" borderId="1" xfId="0" applyFont="1" applyAlignment="1">
      <alignment horizontal="center" vertical="center"/>
    </xf>
    <xf numFmtId="176" fontId="4" fillId="0" borderId="1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12" applyFont="1" applyBorder="1" applyAlignment="1">
      <alignment vertical="center" wrapText="1"/>
    </xf>
    <xf numFmtId="0" fontId="5" fillId="0" borderId="3" xfId="12" applyFont="1" applyBorder="1" applyAlignment="1">
      <alignment horizontal="center" vertical="center" wrapText="1"/>
    </xf>
    <xf numFmtId="176" fontId="5" fillId="0" borderId="3" xfId="12" applyNumberFormat="1" applyFont="1" applyBorder="1" applyAlignment="1">
      <alignment horizontal="center" vertical="center" wrapText="1"/>
    </xf>
    <xf numFmtId="176" fontId="5" fillId="0" borderId="3" xfId="12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8" fillId="0" borderId="4" xfId="44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8" fillId="0" borderId="5" xfId="44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8" fillId="0" borderId="6" xfId="44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49">
    <cellStyle name="常规" xfId="0" builtinId="0"/>
    <cellStyle name="常规 2 30" xfId="1"/>
    <cellStyle name="常规 2 25" xfId="2"/>
    <cellStyle name="千位分隔" xfId="3" builtinId="3"/>
    <cellStyle name="常规 2 27" xfId="4"/>
    <cellStyle name="货币" xfId="5" builtinId="4"/>
    <cellStyle name="差_2017新招聘人员名单1" xfId="6"/>
    <cellStyle name="常规 3 2" xfId="7"/>
    <cellStyle name="千位分隔[0]" xfId="8" builtinId="6"/>
    <cellStyle name="百分比" xfId="9" builtinId="5"/>
    <cellStyle name="货币[0]" xfId="10" builtinId="7"/>
    <cellStyle name="常规 2 10" xfId="11"/>
    <cellStyle name="常规 2" xfId="12"/>
    <cellStyle name="常规 2 11" xfId="13"/>
    <cellStyle name="常规 2 12" xfId="14"/>
    <cellStyle name="常规 2 13" xfId="15"/>
    <cellStyle name="常规 2 14" xfId="16"/>
    <cellStyle name="常规 2 20" xfId="17"/>
    <cellStyle name="常规 2 15" xfId="18"/>
    <cellStyle name="常规 2 21" xfId="19"/>
    <cellStyle name="常规 2 16" xfId="20"/>
    <cellStyle name="好_2017新招聘人员名单1" xfId="21"/>
    <cellStyle name="常规 2 22" xfId="22"/>
    <cellStyle name="常规 2 17" xfId="23"/>
    <cellStyle name="常规 2 23" xfId="24"/>
    <cellStyle name="常规 2 18" xfId="25"/>
    <cellStyle name="常规 2 24" xfId="26"/>
    <cellStyle name="常规 2 19" xfId="27"/>
    <cellStyle name="常规 2 2" xfId="28"/>
    <cellStyle name="常规 2 2 2" xfId="29"/>
    <cellStyle name="常规 2 2 2 2" xfId="30"/>
    <cellStyle name="常规 2 2 2 3" xfId="31"/>
    <cellStyle name="常规 2 2 3" xfId="32"/>
    <cellStyle name="常规 2 31" xfId="33"/>
    <cellStyle name="常规 2 26" xfId="34"/>
    <cellStyle name="常规 2 28" xfId="35"/>
    <cellStyle name="常规 2 29" xfId="36"/>
    <cellStyle name="常规 2 3" xfId="37"/>
    <cellStyle name="常规 2 4" xfId="38"/>
    <cellStyle name="常规 3 2 2" xfId="39"/>
    <cellStyle name="常规 2 5" xfId="40"/>
    <cellStyle name="常规 3 2 3" xfId="41"/>
    <cellStyle name="常规 2 6" xfId="42"/>
    <cellStyle name="常规 2 7" xfId="43"/>
    <cellStyle name="常规 2 8" xfId="44"/>
    <cellStyle name="常规 2 9" xfId="45"/>
    <cellStyle name="常规 3" xfId="46"/>
    <cellStyle name="常规 3 3" xfId="47"/>
    <cellStyle name="常规 4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Times New Roman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Times New Roman" script="Hebr"/>
        <a:font typeface="ＭＳ Ｐゴシック" script="Jpan"/>
        <a:font typeface="MoolBoran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Times New Roman" script="Viet"/>
        <a:font typeface="Microsoft Yi Baiti" script="Yiii"/>
      </a:majorFont>
      <a:minorFont>
        <a:latin typeface="Calibri"/>
        <a:ea typeface=""/>
        <a:cs typeface=""/>
        <a:font typeface="Arial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Arial" script="Hebr"/>
        <a:font typeface="ＭＳ Ｐゴシック" script="Jpan"/>
        <a:font typeface="DaunPenh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Arial" script="Viet"/>
        <a:font typeface="Microsoft Yi Baiti" script="Yii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"/>
  <sheetViews>
    <sheetView tabSelected="1" view="pageBreakPreview" zoomScaleNormal="100" zoomScaleSheetLayoutView="100" workbookViewId="0">
      <selection activeCell="F14" sqref="F14"/>
    </sheetView>
  </sheetViews>
  <sheetFormatPr defaultColWidth="9" defaultRowHeight="13.5"/>
  <cols>
    <col min="1" max="1" width="5.5" customWidth="1"/>
    <col min="3" max="3" width="17.875" customWidth="1"/>
    <col min="4" max="4" width="18.3916666666667" customWidth="1"/>
    <col min="5" max="5" width="11.25" hidden="1" customWidth="1"/>
    <col min="6" max="6" width="18.4666666666667" customWidth="1"/>
    <col min="7" max="7" width="8.5" hidden="1" customWidth="1"/>
    <col min="8" max="8" width="13.075" style="1" customWidth="1"/>
    <col min="9" max="9" width="18.625" customWidth="1"/>
  </cols>
  <sheetData>
    <row r="1" ht="40" customHeight="1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ht="36" customHeight="1" spans="1:9">
      <c r="A2" s="4" t="s">
        <v>1</v>
      </c>
      <c r="B2" s="4"/>
      <c r="C2" s="4"/>
      <c r="D2" s="4"/>
      <c r="E2" s="4"/>
      <c r="F2" s="4"/>
      <c r="G2" s="4"/>
      <c r="H2" s="5"/>
      <c r="I2" s="4"/>
    </row>
    <row r="3" ht="35" customHeight="1" spans="1:9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6</v>
      </c>
      <c r="H3" s="9" t="s">
        <v>8</v>
      </c>
      <c r="I3" s="7" t="s">
        <v>9</v>
      </c>
    </row>
    <row r="4" ht="35" customHeight="1" spans="1:9">
      <c r="A4" s="10">
        <v>1</v>
      </c>
      <c r="B4" s="11" t="s">
        <v>10</v>
      </c>
      <c r="C4" s="11">
        <v>10101010105</v>
      </c>
      <c r="D4" s="12">
        <v>76.1</v>
      </c>
      <c r="E4" s="12">
        <f t="shared" ref="E4:E15" si="0">D4*0.6</f>
        <v>45.66</v>
      </c>
      <c r="F4" s="13">
        <v>82.67</v>
      </c>
      <c r="G4" s="13">
        <f t="shared" ref="G4:G15" si="1">F4*0.4</f>
        <v>33.068</v>
      </c>
      <c r="H4" s="14">
        <f t="shared" ref="H4:H15" si="2">E4+G4</f>
        <v>78.728</v>
      </c>
      <c r="I4" s="25" t="s">
        <v>11</v>
      </c>
    </row>
    <row r="5" ht="35" customHeight="1" spans="1:9">
      <c r="A5" s="10">
        <v>2</v>
      </c>
      <c r="B5" s="11" t="s">
        <v>12</v>
      </c>
      <c r="C5" s="11">
        <v>10101010121</v>
      </c>
      <c r="D5" s="12">
        <v>70.7</v>
      </c>
      <c r="E5" s="12">
        <f>D5*0.6</f>
        <v>42.42</v>
      </c>
      <c r="F5" s="13">
        <v>85.33</v>
      </c>
      <c r="G5" s="13">
        <f>F5*0.4</f>
        <v>34.132</v>
      </c>
      <c r="H5" s="14">
        <f>E5+G5</f>
        <v>76.552</v>
      </c>
      <c r="I5" s="25" t="s">
        <v>11</v>
      </c>
    </row>
    <row r="6" ht="35" customHeight="1" spans="1:9">
      <c r="A6" s="15">
        <v>3</v>
      </c>
      <c r="B6" s="16" t="s">
        <v>13</v>
      </c>
      <c r="C6" s="16">
        <v>10101010103</v>
      </c>
      <c r="D6" s="17">
        <v>73.1</v>
      </c>
      <c r="E6" s="17">
        <f>D6*0.6</f>
        <v>43.86</v>
      </c>
      <c r="F6" s="18">
        <v>81.17</v>
      </c>
      <c r="G6" s="18">
        <f>F6*0.4</f>
        <v>32.468</v>
      </c>
      <c r="H6" s="19">
        <f>E6+G6</f>
        <v>76.328</v>
      </c>
      <c r="I6" s="26" t="s">
        <v>11</v>
      </c>
    </row>
    <row r="7" ht="35" customHeight="1" spans="1:9">
      <c r="A7" s="20">
        <v>4</v>
      </c>
      <c r="B7" s="21" t="s">
        <v>14</v>
      </c>
      <c r="C7" s="21">
        <v>10101010111</v>
      </c>
      <c r="D7" s="22">
        <v>72.6</v>
      </c>
      <c r="E7" s="22">
        <f>D7*0.6</f>
        <v>43.56</v>
      </c>
      <c r="F7" s="23">
        <v>81.17</v>
      </c>
      <c r="G7" s="23">
        <f>F7*0.4</f>
        <v>32.468</v>
      </c>
      <c r="H7" s="24">
        <f>E7+G7</f>
        <v>76.028</v>
      </c>
      <c r="I7" s="27" t="s">
        <v>15</v>
      </c>
    </row>
    <row r="8" ht="35" customHeight="1" spans="1:9">
      <c r="A8" s="10">
        <v>5</v>
      </c>
      <c r="B8" s="11" t="s">
        <v>16</v>
      </c>
      <c r="C8" s="11">
        <v>10101010106</v>
      </c>
      <c r="D8" s="12">
        <v>70.2</v>
      </c>
      <c r="E8" s="12">
        <f>D8*0.6</f>
        <v>42.12</v>
      </c>
      <c r="F8" s="13">
        <v>82</v>
      </c>
      <c r="G8" s="13">
        <f>F8*0.4</f>
        <v>32.8</v>
      </c>
      <c r="H8" s="14">
        <f>E8+G8</f>
        <v>74.92</v>
      </c>
      <c r="I8" s="25" t="s">
        <v>15</v>
      </c>
    </row>
    <row r="9" ht="35" customHeight="1" spans="1:9">
      <c r="A9" s="15">
        <v>6</v>
      </c>
      <c r="B9" s="16" t="s">
        <v>17</v>
      </c>
      <c r="C9" s="16">
        <v>10101010102</v>
      </c>
      <c r="D9" s="17">
        <v>68.7</v>
      </c>
      <c r="E9" s="17">
        <f>D9*0.6</f>
        <v>41.22</v>
      </c>
      <c r="F9" s="18">
        <v>79.5</v>
      </c>
      <c r="G9" s="18">
        <f>F9*0.4</f>
        <v>31.8</v>
      </c>
      <c r="H9" s="19">
        <f>E9+G9</f>
        <v>73.02</v>
      </c>
      <c r="I9" s="26" t="s">
        <v>15</v>
      </c>
    </row>
    <row r="10" ht="35" customHeight="1" spans="1:9">
      <c r="A10" s="20">
        <v>7</v>
      </c>
      <c r="B10" s="21" t="s">
        <v>18</v>
      </c>
      <c r="C10" s="21">
        <v>10101010127</v>
      </c>
      <c r="D10" s="22">
        <v>70</v>
      </c>
      <c r="E10" s="22">
        <f>D10*0.6</f>
        <v>42</v>
      </c>
      <c r="F10" s="23">
        <v>84</v>
      </c>
      <c r="G10" s="23">
        <f>F10*0.4</f>
        <v>33.6</v>
      </c>
      <c r="H10" s="24">
        <f>E10+G10</f>
        <v>75.6</v>
      </c>
      <c r="I10" s="27" t="s">
        <v>19</v>
      </c>
    </row>
    <row r="11" ht="35" customHeight="1" spans="1:9">
      <c r="A11" s="10">
        <v>8</v>
      </c>
      <c r="B11" s="11" t="s">
        <v>20</v>
      </c>
      <c r="C11" s="11">
        <v>10101010128</v>
      </c>
      <c r="D11" s="12">
        <v>69.4</v>
      </c>
      <c r="E11" s="12">
        <f>D11*0.6</f>
        <v>41.64</v>
      </c>
      <c r="F11" s="13">
        <v>84.17</v>
      </c>
      <c r="G11" s="13">
        <f>F11*0.4</f>
        <v>33.668</v>
      </c>
      <c r="H11" s="14">
        <f>E11+G11</f>
        <v>75.308</v>
      </c>
      <c r="I11" s="25" t="s">
        <v>19</v>
      </c>
    </row>
    <row r="12" ht="35" customHeight="1" spans="1:9">
      <c r="A12" s="15">
        <v>9</v>
      </c>
      <c r="B12" s="16" t="s">
        <v>21</v>
      </c>
      <c r="C12" s="16">
        <v>10101010130</v>
      </c>
      <c r="D12" s="17">
        <v>70</v>
      </c>
      <c r="E12" s="17">
        <f>D12*0.6</f>
        <v>42</v>
      </c>
      <c r="F12" s="18">
        <v>80.17</v>
      </c>
      <c r="G12" s="18">
        <f>F12*0.4</f>
        <v>32.068</v>
      </c>
      <c r="H12" s="19">
        <f>E12+G12</f>
        <v>74.068</v>
      </c>
      <c r="I12" s="26" t="s">
        <v>19</v>
      </c>
    </row>
    <row r="13" ht="35" customHeight="1" spans="1:9">
      <c r="A13" s="20">
        <v>10</v>
      </c>
      <c r="B13" s="21" t="s">
        <v>22</v>
      </c>
      <c r="C13" s="21">
        <v>10101010104</v>
      </c>
      <c r="D13" s="22">
        <v>73.9</v>
      </c>
      <c r="E13" s="22">
        <f>D13*0.6</f>
        <v>44.34</v>
      </c>
      <c r="F13" s="23">
        <v>78.83</v>
      </c>
      <c r="G13" s="23">
        <f>F13*0.4</f>
        <v>31.532</v>
      </c>
      <c r="H13" s="24">
        <f>E13+G13</f>
        <v>75.872</v>
      </c>
      <c r="I13" s="27" t="s">
        <v>23</v>
      </c>
    </row>
    <row r="14" ht="35" customHeight="1" spans="1:9">
      <c r="A14" s="10">
        <v>11</v>
      </c>
      <c r="B14" s="11" t="s">
        <v>24</v>
      </c>
      <c r="C14" s="11">
        <v>10101010117</v>
      </c>
      <c r="D14" s="12">
        <v>67.7</v>
      </c>
      <c r="E14" s="12">
        <f>D14*0.6</f>
        <v>40.62</v>
      </c>
      <c r="F14" s="13">
        <v>86.93</v>
      </c>
      <c r="G14" s="13">
        <f>F14*0.4</f>
        <v>34.772</v>
      </c>
      <c r="H14" s="14">
        <f>E14+G14</f>
        <v>75.392</v>
      </c>
      <c r="I14" s="25" t="s">
        <v>23</v>
      </c>
    </row>
    <row r="15" ht="35" customHeight="1" spans="1:9">
      <c r="A15" s="10">
        <v>12</v>
      </c>
      <c r="B15" s="11" t="s">
        <v>25</v>
      </c>
      <c r="C15" s="11">
        <v>10101010113</v>
      </c>
      <c r="D15" s="12">
        <v>71.5</v>
      </c>
      <c r="E15" s="12">
        <f>D15*0.6</f>
        <v>42.9</v>
      </c>
      <c r="F15" s="13">
        <v>78.17</v>
      </c>
      <c r="G15" s="13">
        <f>F15*0.4</f>
        <v>31.268</v>
      </c>
      <c r="H15" s="14">
        <f>E15+G15</f>
        <v>74.168</v>
      </c>
      <c r="I15" s="25" t="s">
        <v>23</v>
      </c>
    </row>
  </sheetData>
  <mergeCells count="2">
    <mergeCell ref="A1:I1"/>
    <mergeCell ref="A2:I2"/>
  </mergeCells>
  <pageMargins left="0.629166666666667" right="0.393055555555556" top="1" bottom="1" header="0.511805555555556" footer="0.511805555555556"/>
  <pageSetup paperSize="9" scale="92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2017-10-24T09:48:32Z</dcterms:created>
  <dcterms:modified xsi:type="dcterms:W3CDTF">2017-10-24T09:49:23Z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2052-9.1.0.4044</vt:lpwstr>
  </property>
</Properties>
</file>