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<sst xmlns="http://schemas.openxmlformats.org/spreadsheetml/2006/main" count="413" uniqueCount="243">
  <si>
    <t>攀枝花市级机关（参公单位）2017年面向基层公开遴选
公务员（参公人员）考试总成绩及职位排名表</t>
  </si>
  <si>
    <t>报考单位</t>
  </si>
  <si>
    <t>报考职位</t>
  </si>
  <si>
    <t>职位
编码</t>
  </si>
  <si>
    <t>遴选人数</t>
  </si>
  <si>
    <t>姓名</t>
  </si>
  <si>
    <t>准考证号</t>
  </si>
  <si>
    <t>笔试
成绩</t>
  </si>
  <si>
    <t>笔试职位
排名</t>
  </si>
  <si>
    <t>面试成绩</t>
  </si>
  <si>
    <t>考试
总成绩</t>
  </si>
  <si>
    <t>职位
排名</t>
  </si>
  <si>
    <t>备注</t>
  </si>
  <si>
    <t>小计</t>
  </si>
  <si>
    <t>结构化
面试成绩</t>
  </si>
  <si>
    <t>业务水平测试成绩</t>
  </si>
  <si>
    <t>市委办公室</t>
  </si>
  <si>
    <t>市委办公室（市委总值班室）工作人员</t>
  </si>
  <si>
    <t>喻朝荣</t>
  </si>
  <si>
    <t>20170105</t>
  </si>
  <si>
    <t>74</t>
  </si>
  <si>
    <t>罗玉伦</t>
  </si>
  <si>
    <t>20170107</t>
  </si>
  <si>
    <t>67.33</t>
  </si>
  <si>
    <t>袁洁</t>
  </si>
  <si>
    <t>20170103</t>
  </si>
  <si>
    <t>60</t>
  </si>
  <si>
    <t>缺考</t>
  </si>
  <si>
    <t>市委宣传部</t>
  </si>
  <si>
    <t>办公室综合事务管理</t>
  </si>
  <si>
    <t>文艳秋</t>
  </si>
  <si>
    <t>20170110</t>
  </si>
  <si>
    <t>77.67</t>
  </si>
  <si>
    <t>1</t>
  </si>
  <si>
    <t>孙语</t>
  </si>
  <si>
    <t>20170108</t>
  </si>
  <si>
    <t>68.33</t>
  </si>
  <si>
    <t>2</t>
  </si>
  <si>
    <t>民盟市委</t>
  </si>
  <si>
    <t>文秘</t>
  </si>
  <si>
    <t>罗小红</t>
  </si>
  <si>
    <t>20170113</t>
  </si>
  <si>
    <t>80.33</t>
  </si>
  <si>
    <t>丁华</t>
  </si>
  <si>
    <t>20170112</t>
  </si>
  <si>
    <t>73.33</t>
  </si>
  <si>
    <t>3</t>
  </si>
  <si>
    <t>韩锐</t>
  </si>
  <si>
    <t>20170115</t>
  </si>
  <si>
    <t>71.33</t>
  </si>
  <si>
    <t>4</t>
  </si>
  <si>
    <t>市经济和信息化委</t>
  </si>
  <si>
    <t>信息化管理</t>
  </si>
  <si>
    <t>胡志华</t>
  </si>
  <si>
    <t>20170121</t>
  </si>
  <si>
    <t>78</t>
  </si>
  <si>
    <t>田浩辰</t>
  </si>
  <si>
    <t>20170119</t>
  </si>
  <si>
    <t>62.67</t>
  </si>
  <si>
    <t>刘安攀</t>
  </si>
  <si>
    <t>20170118</t>
  </si>
  <si>
    <t>61.33</t>
  </si>
  <si>
    <t>市司法局</t>
  </si>
  <si>
    <t>综合事务管理</t>
  </si>
  <si>
    <t>蒋文</t>
  </si>
  <si>
    <t>20170319</t>
  </si>
  <si>
    <t>77</t>
  </si>
  <si>
    <t>刘远君</t>
  </si>
  <si>
    <t>20170306</t>
  </si>
  <si>
    <t>81</t>
  </si>
  <si>
    <t>王浩山</t>
  </si>
  <si>
    <t>20170414</t>
  </si>
  <si>
    <t>79.67</t>
  </si>
  <si>
    <t>魏丽</t>
  </si>
  <si>
    <t>20170401</t>
  </si>
  <si>
    <t>76</t>
  </si>
  <si>
    <t>8</t>
  </si>
  <si>
    <t>张莎</t>
  </si>
  <si>
    <t>20170409</t>
  </si>
  <si>
    <t>75.33</t>
  </si>
  <si>
    <t>13</t>
  </si>
  <si>
    <t>王可</t>
  </si>
  <si>
    <t>20170210</t>
  </si>
  <si>
    <t>市发展和改革委员会</t>
  </si>
  <si>
    <t>韩宗宏</t>
  </si>
  <si>
    <t>20170504</t>
  </si>
  <si>
    <t>76.33</t>
  </si>
  <si>
    <t>夏顶伟</t>
  </si>
  <si>
    <t>20170506</t>
  </si>
  <si>
    <t>77.33</t>
  </si>
  <si>
    <t>明芋君</t>
  </si>
  <si>
    <t>20170513</t>
  </si>
  <si>
    <t>76.67</t>
  </si>
  <si>
    <t>市卫生计生委</t>
  </si>
  <si>
    <t>综合管理</t>
  </si>
  <si>
    <t>杨艳</t>
  </si>
  <si>
    <t>20170522</t>
  </si>
  <si>
    <t>张倩</t>
  </si>
  <si>
    <t>20170519</t>
  </si>
  <si>
    <t>74.33</t>
  </si>
  <si>
    <t>袁海涛</t>
  </si>
  <si>
    <t>20170526</t>
  </si>
  <si>
    <t>80</t>
  </si>
  <si>
    <t>—</t>
  </si>
  <si>
    <t>市国土资源局</t>
  </si>
  <si>
    <t>国土资源管理</t>
  </si>
  <si>
    <t>陈建敏</t>
  </si>
  <si>
    <t>20170602</t>
  </si>
  <si>
    <t>78.67</t>
  </si>
  <si>
    <t>牟建军</t>
  </si>
  <si>
    <t>20170620</t>
  </si>
  <si>
    <t>75.67</t>
  </si>
  <si>
    <t>陈泯均</t>
  </si>
  <si>
    <t>20170624</t>
  </si>
  <si>
    <t>任平</t>
  </si>
  <si>
    <t>20170622</t>
  </si>
  <si>
    <t>72.67</t>
  </si>
  <si>
    <t>5</t>
  </si>
  <si>
    <t>邵婵媛</t>
  </si>
  <si>
    <t>20170626</t>
  </si>
  <si>
    <t>72.33</t>
  </si>
  <si>
    <t>6</t>
  </si>
  <si>
    <t>宋功安</t>
  </si>
  <si>
    <t>20170529</t>
  </si>
  <si>
    <t>73.67</t>
  </si>
  <si>
    <t>市审计局</t>
  </si>
  <si>
    <t>审计</t>
  </si>
  <si>
    <t>于晖</t>
  </si>
  <si>
    <t>20170701</t>
  </si>
  <si>
    <t>69</t>
  </si>
  <si>
    <t>吕鑫</t>
  </si>
  <si>
    <t>20170629</t>
  </si>
  <si>
    <t>65.67</t>
  </si>
  <si>
    <t>兰发莲</t>
  </si>
  <si>
    <t>20170706</t>
  </si>
  <si>
    <t>市工商局</t>
  </si>
  <si>
    <t>财务管理</t>
  </si>
  <si>
    <t>朱海燕</t>
  </si>
  <si>
    <t>20170716</t>
  </si>
  <si>
    <t>69.33</t>
  </si>
  <si>
    <t>喻缘</t>
  </si>
  <si>
    <t>20170717</t>
  </si>
  <si>
    <t>62.33</t>
  </si>
  <si>
    <t>张淼</t>
  </si>
  <si>
    <t>20170709</t>
  </si>
  <si>
    <t>70</t>
  </si>
  <si>
    <t>刘林</t>
  </si>
  <si>
    <t>20170723</t>
  </si>
  <si>
    <t>68</t>
  </si>
  <si>
    <t>许阳</t>
  </si>
  <si>
    <t>20170719</t>
  </si>
  <si>
    <t>66</t>
  </si>
  <si>
    <t>胡月</t>
  </si>
  <si>
    <t>20170722</t>
  </si>
  <si>
    <t>68.67</t>
  </si>
  <si>
    <t>市总工会</t>
  </si>
  <si>
    <t>经费审计</t>
  </si>
  <si>
    <t>何洪艳</t>
  </si>
  <si>
    <t>20170725</t>
  </si>
  <si>
    <t>60.33</t>
  </si>
  <si>
    <t>市安全生产监察执法支队</t>
  </si>
  <si>
    <t>监察执法</t>
  </si>
  <si>
    <t>邹小红</t>
  </si>
  <si>
    <t>20170730</t>
  </si>
  <si>
    <t>59.33</t>
  </si>
  <si>
    <t>刘平怡</t>
  </si>
  <si>
    <t>20170802</t>
  </si>
  <si>
    <t>53.67</t>
  </si>
  <si>
    <t>市国土资源执法监察支队</t>
  </si>
  <si>
    <t>执法管理</t>
  </si>
  <si>
    <t>罗雄</t>
  </si>
  <si>
    <t>20170807</t>
  </si>
  <si>
    <t>73</t>
  </si>
  <si>
    <t>刘奇春</t>
  </si>
  <si>
    <t>20170808</t>
  </si>
  <si>
    <t>纳勇</t>
  </si>
  <si>
    <t>20170803</t>
  </si>
  <si>
    <t>59.67</t>
  </si>
  <si>
    <t>王佳琪</t>
  </si>
  <si>
    <t>20170806</t>
  </si>
  <si>
    <t>64.67</t>
  </si>
  <si>
    <t>杨彬</t>
  </si>
  <si>
    <t>20170804</t>
  </si>
  <si>
    <t>市公路路政管理支队</t>
  </si>
  <si>
    <t>路政执法</t>
  </si>
  <si>
    <t>郑宗健</t>
  </si>
  <si>
    <t>20170811</t>
  </si>
  <si>
    <t>市交通建设工程质量监督站</t>
  </si>
  <si>
    <t>出纳</t>
  </si>
  <si>
    <t>唐兴静</t>
  </si>
  <si>
    <t>20170818</t>
  </si>
  <si>
    <t>63.67</t>
  </si>
  <si>
    <t>龙秋吉</t>
  </si>
  <si>
    <t>20170816</t>
  </si>
  <si>
    <t>张婕</t>
  </si>
  <si>
    <t>20170814</t>
  </si>
  <si>
    <t>市医疗保险管理局</t>
  </si>
  <si>
    <t>社保管理</t>
  </si>
  <si>
    <t>李亚敏</t>
  </si>
  <si>
    <t>20170826</t>
  </si>
  <si>
    <t>赵倩</t>
  </si>
  <si>
    <t>20170821</t>
  </si>
  <si>
    <t>马世杰</t>
  </si>
  <si>
    <t>20170822</t>
  </si>
  <si>
    <t>74.67</t>
  </si>
  <si>
    <t>刘霞</t>
  </si>
  <si>
    <t>20170905</t>
  </si>
  <si>
    <t>苏洋</t>
  </si>
  <si>
    <t>20170904</t>
  </si>
  <si>
    <t>71</t>
  </si>
  <si>
    <t>市劳动保障监察支队</t>
  </si>
  <si>
    <t>劳动监察</t>
  </si>
  <si>
    <t>席培</t>
  </si>
  <si>
    <t>20170910</t>
  </si>
  <si>
    <t>61.67</t>
  </si>
  <si>
    <t>陈云伟</t>
  </si>
  <si>
    <t>20170911</t>
  </si>
  <si>
    <t>65.33</t>
  </si>
  <si>
    <t>市就业服务管理局</t>
  </si>
  <si>
    <t>就业服务</t>
  </si>
  <si>
    <t>凌朝洋</t>
  </si>
  <si>
    <t>20170912</t>
  </si>
  <si>
    <t>张筱雯</t>
  </si>
  <si>
    <t>20170913</t>
  </si>
  <si>
    <t>杨蕾</t>
  </si>
  <si>
    <t>20170916</t>
  </si>
  <si>
    <t>46.67</t>
  </si>
  <si>
    <t>7</t>
  </si>
  <si>
    <t>市旅游执法支队</t>
  </si>
  <si>
    <t>旅游执法</t>
  </si>
  <si>
    <t>梁川</t>
  </si>
  <si>
    <t>20170923</t>
  </si>
  <si>
    <t>米玲</t>
  </si>
  <si>
    <t>20170920</t>
  </si>
  <si>
    <t>66.67</t>
  </si>
  <si>
    <t>市档案局</t>
  </si>
  <si>
    <t>曾治成</t>
  </si>
  <si>
    <t>20171010</t>
  </si>
  <si>
    <t>79.33</t>
  </si>
  <si>
    <t>赖成凤</t>
  </si>
  <si>
    <t>20171006</t>
  </si>
  <si>
    <t>谢仙兰</t>
  </si>
  <si>
    <t>20171008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</si>
</sst>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0"/>
      <name val="Arial"/>
      <family val="2"/>
    </font>
    <font>
      <sz val="10"/>
      <name val="宋体"/>
      <family val="0"/>
    </font>
    <font>
      <sz val="16"/>
      <color indexed="8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2"/>
      <name val="Times New Roman"/>
      <family val="1"/>
    </font>
    <font>
      <b/>
      <sz val="20"/>
      <name val="方正小标宋_GBK"/>
      <family val="4"/>
    </font>
    <font>
      <b/>
      <sz val="16"/>
      <name val="方正小标宋_GBK"/>
      <family val="4"/>
    </font>
    <font>
      <b/>
      <sz val="16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22" fillId="9" borderId="6" applyNumberFormat="0" applyAlignment="0" applyProtection="0"/>
    <xf numFmtId="0" fontId="28" fillId="9" borderId="1" applyNumberFormat="0" applyAlignment="0" applyProtection="0"/>
    <xf numFmtId="0" fontId="25" fillId="10" borderId="7" applyNumberFormat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7" fillId="3" borderId="0" applyNumberFormat="0" applyBorder="0" applyAlignment="0" applyProtection="0"/>
    <xf numFmtId="0" fontId="15" fillId="12" borderId="0" applyNumberFormat="0" applyBorder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9" fillId="5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9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SheetLayoutView="100" workbookViewId="0" topLeftCell="A1">
      <selection activeCell="A1" sqref="A1:N1"/>
    </sheetView>
  </sheetViews>
  <sheetFormatPr defaultColWidth="9.140625" defaultRowHeight="12.75"/>
  <cols>
    <col min="1" max="1" width="13.7109375" style="3" customWidth="1"/>
    <col min="2" max="2" width="22.28125" style="3" customWidth="1"/>
    <col min="3" max="3" width="9.7109375" style="4" customWidth="1"/>
    <col min="4" max="4" width="7.28125" style="4" customWidth="1"/>
    <col min="5" max="5" width="9.140625" style="3" customWidth="1"/>
    <col min="6" max="6" width="12.421875" style="5" customWidth="1"/>
    <col min="7" max="7" width="8.7109375" style="5" customWidth="1"/>
    <col min="8" max="8" width="6.8515625" style="5" hidden="1" customWidth="1"/>
    <col min="9" max="9" width="9.140625" style="5" customWidth="1"/>
    <col min="10" max="10" width="11.00390625" style="5" customWidth="1"/>
    <col min="11" max="11" width="9.7109375" style="5" customWidth="1"/>
    <col min="12" max="12" width="9.140625" style="5" customWidth="1"/>
    <col min="13" max="13" width="7.421875" style="5" customWidth="1"/>
    <col min="14" max="14" width="7.57421875" style="5" customWidth="1"/>
    <col min="15" max="16384" width="9.140625" style="6" customWidth="1"/>
  </cols>
  <sheetData>
    <row r="1" spans="1:14" s="1" customFormat="1" ht="68.25" customHeight="1">
      <c r="A1" s="7" t="s">
        <v>0</v>
      </c>
      <c r="B1" s="8"/>
      <c r="C1" s="9"/>
      <c r="D1" s="9"/>
      <c r="E1" s="8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31.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0" t="s">
        <v>7</v>
      </c>
      <c r="H2" s="13" t="s">
        <v>8</v>
      </c>
      <c r="I2" s="22" t="s">
        <v>9</v>
      </c>
      <c r="J2" s="23"/>
      <c r="K2" s="24"/>
      <c r="L2" s="13" t="s">
        <v>10</v>
      </c>
      <c r="M2" s="25" t="s">
        <v>11</v>
      </c>
      <c r="N2" s="13" t="s">
        <v>12</v>
      </c>
    </row>
    <row r="3" spans="1:14" s="2" customFormat="1" ht="46.5" customHeight="1">
      <c r="A3" s="14"/>
      <c r="B3" s="14"/>
      <c r="C3" s="15"/>
      <c r="D3" s="15"/>
      <c r="E3" s="14"/>
      <c r="F3" s="16"/>
      <c r="G3" s="14"/>
      <c r="H3" s="17"/>
      <c r="I3" s="26" t="s">
        <v>13</v>
      </c>
      <c r="J3" s="26" t="s">
        <v>14</v>
      </c>
      <c r="K3" s="26" t="s">
        <v>15</v>
      </c>
      <c r="L3" s="17"/>
      <c r="M3" s="27"/>
      <c r="N3" s="17"/>
    </row>
    <row r="4" spans="1:14" ht="31.5" customHeight="1">
      <c r="A4" s="18" t="s">
        <v>16</v>
      </c>
      <c r="B4" s="18" t="s">
        <v>17</v>
      </c>
      <c r="C4" s="19">
        <v>2017001</v>
      </c>
      <c r="D4" s="19">
        <v>1</v>
      </c>
      <c r="E4" s="18" t="s">
        <v>18</v>
      </c>
      <c r="F4" s="20" t="s">
        <v>19</v>
      </c>
      <c r="G4" s="20" t="s">
        <v>20</v>
      </c>
      <c r="H4" s="20">
        <v>1</v>
      </c>
      <c r="I4" s="28">
        <f>J4*0.6+K4*0.4</f>
        <v>86.19999999999999</v>
      </c>
      <c r="J4" s="28">
        <v>83</v>
      </c>
      <c r="K4" s="28">
        <v>91</v>
      </c>
      <c r="L4" s="20">
        <f>G4*0.5+I4*0.5</f>
        <v>80.1</v>
      </c>
      <c r="M4" s="28">
        <v>1</v>
      </c>
      <c r="N4" s="28"/>
    </row>
    <row r="5" spans="1:14" ht="31.5" customHeight="1">
      <c r="A5" s="18" t="s">
        <v>16</v>
      </c>
      <c r="B5" s="18" t="s">
        <v>17</v>
      </c>
      <c r="C5" s="19">
        <v>2017001</v>
      </c>
      <c r="D5" s="19">
        <v>1</v>
      </c>
      <c r="E5" s="18" t="s">
        <v>21</v>
      </c>
      <c r="F5" s="20" t="s">
        <v>22</v>
      </c>
      <c r="G5" s="20" t="s">
        <v>23</v>
      </c>
      <c r="H5" s="20">
        <v>2</v>
      </c>
      <c r="I5" s="28">
        <f>J5*0.6+K5*0.4</f>
        <v>78.12</v>
      </c>
      <c r="J5" s="28">
        <v>68.2</v>
      </c>
      <c r="K5" s="28">
        <v>93</v>
      </c>
      <c r="L5" s="20">
        <f>G5*0.5+I5*0.5</f>
        <v>72.725</v>
      </c>
      <c r="M5" s="28">
        <v>2</v>
      </c>
      <c r="N5" s="28"/>
    </row>
    <row r="6" spans="1:14" ht="31.5" customHeight="1">
      <c r="A6" s="18" t="s">
        <v>16</v>
      </c>
      <c r="B6" s="18" t="s">
        <v>17</v>
      </c>
      <c r="C6" s="19">
        <v>2017001</v>
      </c>
      <c r="D6" s="19">
        <v>1</v>
      </c>
      <c r="E6" s="18" t="s">
        <v>24</v>
      </c>
      <c r="F6" s="20" t="s">
        <v>25</v>
      </c>
      <c r="G6" s="20" t="s">
        <v>26</v>
      </c>
      <c r="H6" s="20">
        <v>5</v>
      </c>
      <c r="I6" s="28" t="s">
        <v>27</v>
      </c>
      <c r="J6" s="28" t="s">
        <v>27</v>
      </c>
      <c r="K6" s="28" t="s">
        <v>27</v>
      </c>
      <c r="L6" s="20"/>
      <c r="M6" s="28"/>
      <c r="N6" s="28"/>
    </row>
    <row r="7" spans="1:14" ht="31.5" customHeight="1">
      <c r="A7" s="18" t="s">
        <v>28</v>
      </c>
      <c r="B7" s="18" t="s">
        <v>29</v>
      </c>
      <c r="C7" s="19">
        <v>2017002</v>
      </c>
      <c r="D7" s="19">
        <v>1</v>
      </c>
      <c r="E7" s="18" t="s">
        <v>30</v>
      </c>
      <c r="F7" s="20" t="s">
        <v>31</v>
      </c>
      <c r="G7" s="20" t="s">
        <v>32</v>
      </c>
      <c r="H7" s="20" t="s">
        <v>33</v>
      </c>
      <c r="I7" s="28">
        <f aca="true" t="shared" si="0" ref="I7:I25">J7</f>
        <v>82.4</v>
      </c>
      <c r="J7" s="28">
        <v>82.4</v>
      </c>
      <c r="K7" s="28"/>
      <c r="L7" s="20">
        <f aca="true" t="shared" si="1" ref="L7:L25">G7*0.5+I7*0.5</f>
        <v>80.035</v>
      </c>
      <c r="M7" s="28">
        <v>1</v>
      </c>
      <c r="N7" s="28"/>
    </row>
    <row r="8" spans="1:14" ht="31.5" customHeight="1">
      <c r="A8" s="18" t="s">
        <v>28</v>
      </c>
      <c r="B8" s="18" t="s">
        <v>29</v>
      </c>
      <c r="C8" s="19">
        <v>2017002</v>
      </c>
      <c r="D8" s="19">
        <v>1</v>
      </c>
      <c r="E8" s="18" t="s">
        <v>34</v>
      </c>
      <c r="F8" s="20" t="s">
        <v>35</v>
      </c>
      <c r="G8" s="20" t="s">
        <v>36</v>
      </c>
      <c r="H8" s="20" t="s">
        <v>37</v>
      </c>
      <c r="I8" s="28">
        <f t="shared" si="0"/>
        <v>88.2</v>
      </c>
      <c r="J8" s="28">
        <v>88.2</v>
      </c>
      <c r="K8" s="28"/>
      <c r="L8" s="20">
        <f t="shared" si="1"/>
        <v>78.265</v>
      </c>
      <c r="M8" s="28">
        <v>2</v>
      </c>
      <c r="N8" s="28"/>
    </row>
    <row r="9" spans="1:14" ht="31.5" customHeight="1">
      <c r="A9" s="18" t="s">
        <v>38</v>
      </c>
      <c r="B9" s="18" t="s">
        <v>39</v>
      </c>
      <c r="C9" s="19">
        <v>2017003</v>
      </c>
      <c r="D9" s="19">
        <v>1</v>
      </c>
      <c r="E9" s="18" t="s">
        <v>40</v>
      </c>
      <c r="F9" s="20" t="s">
        <v>41</v>
      </c>
      <c r="G9" s="20" t="s">
        <v>42</v>
      </c>
      <c r="H9" s="20" t="s">
        <v>33</v>
      </c>
      <c r="I9" s="28">
        <f t="shared" si="0"/>
        <v>82.2</v>
      </c>
      <c r="J9" s="28">
        <v>82.2</v>
      </c>
      <c r="K9" s="28"/>
      <c r="L9" s="20">
        <f t="shared" si="1"/>
        <v>81.265</v>
      </c>
      <c r="M9" s="28">
        <v>1</v>
      </c>
      <c r="N9" s="28"/>
    </row>
    <row r="10" spans="1:14" ht="31.5" customHeight="1">
      <c r="A10" s="18" t="s">
        <v>38</v>
      </c>
      <c r="B10" s="18" t="s">
        <v>39</v>
      </c>
      <c r="C10" s="19">
        <v>2017003</v>
      </c>
      <c r="D10" s="19">
        <v>1</v>
      </c>
      <c r="E10" s="18" t="s">
        <v>43</v>
      </c>
      <c r="F10" s="20" t="s">
        <v>44</v>
      </c>
      <c r="G10" s="20" t="s">
        <v>45</v>
      </c>
      <c r="H10" s="20" t="s">
        <v>46</v>
      </c>
      <c r="I10" s="28">
        <f t="shared" si="0"/>
        <v>71</v>
      </c>
      <c r="J10" s="28">
        <v>71</v>
      </c>
      <c r="K10" s="28"/>
      <c r="L10" s="20">
        <f t="shared" si="1"/>
        <v>72.16499999999999</v>
      </c>
      <c r="M10" s="28">
        <v>2</v>
      </c>
      <c r="N10" s="28"/>
    </row>
    <row r="11" spans="1:14" ht="31.5" customHeight="1">
      <c r="A11" s="18" t="s">
        <v>38</v>
      </c>
      <c r="B11" s="18" t="s">
        <v>39</v>
      </c>
      <c r="C11" s="19">
        <v>2017003</v>
      </c>
      <c r="D11" s="19">
        <v>1</v>
      </c>
      <c r="E11" s="18" t="s">
        <v>47</v>
      </c>
      <c r="F11" s="20" t="s">
        <v>48</v>
      </c>
      <c r="G11" s="20" t="s">
        <v>49</v>
      </c>
      <c r="H11" s="20" t="s">
        <v>50</v>
      </c>
      <c r="I11" s="28">
        <f t="shared" si="0"/>
        <v>73</v>
      </c>
      <c r="J11" s="28">
        <v>73</v>
      </c>
      <c r="K11" s="28"/>
      <c r="L11" s="20">
        <f t="shared" si="1"/>
        <v>72.16499999999999</v>
      </c>
      <c r="M11" s="28">
        <v>2</v>
      </c>
      <c r="N11" s="28"/>
    </row>
    <row r="12" spans="1:14" ht="31.5" customHeight="1">
      <c r="A12" s="18" t="s">
        <v>51</v>
      </c>
      <c r="B12" s="18" t="s">
        <v>52</v>
      </c>
      <c r="C12" s="19">
        <v>2017004</v>
      </c>
      <c r="D12" s="19">
        <v>1</v>
      </c>
      <c r="E12" s="18" t="s">
        <v>53</v>
      </c>
      <c r="F12" s="20" t="s">
        <v>54</v>
      </c>
      <c r="G12" s="20" t="s">
        <v>55</v>
      </c>
      <c r="H12" s="20" t="s">
        <v>33</v>
      </c>
      <c r="I12" s="28">
        <f t="shared" si="0"/>
        <v>84.8</v>
      </c>
      <c r="J12" s="28">
        <v>84.8</v>
      </c>
      <c r="K12" s="28"/>
      <c r="L12" s="20">
        <f t="shared" si="1"/>
        <v>81.4</v>
      </c>
      <c r="M12" s="28">
        <v>1</v>
      </c>
      <c r="N12" s="28"/>
    </row>
    <row r="13" spans="1:14" ht="31.5" customHeight="1">
      <c r="A13" s="18" t="s">
        <v>51</v>
      </c>
      <c r="B13" s="18" t="s">
        <v>52</v>
      </c>
      <c r="C13" s="19">
        <v>2017004</v>
      </c>
      <c r="D13" s="19">
        <v>1</v>
      </c>
      <c r="E13" s="18" t="s">
        <v>56</v>
      </c>
      <c r="F13" s="20" t="s">
        <v>57</v>
      </c>
      <c r="G13" s="20" t="s">
        <v>58</v>
      </c>
      <c r="H13" s="20" t="s">
        <v>37</v>
      </c>
      <c r="I13" s="28">
        <f t="shared" si="0"/>
        <v>79.6</v>
      </c>
      <c r="J13" s="28">
        <v>79.6</v>
      </c>
      <c r="K13" s="28"/>
      <c r="L13" s="20">
        <f t="shared" si="1"/>
        <v>71.13499999999999</v>
      </c>
      <c r="M13" s="28">
        <v>2</v>
      </c>
      <c r="N13" s="28"/>
    </row>
    <row r="14" spans="1:14" ht="31.5" customHeight="1">
      <c r="A14" s="18" t="s">
        <v>51</v>
      </c>
      <c r="B14" s="18" t="s">
        <v>52</v>
      </c>
      <c r="C14" s="19">
        <v>2017004</v>
      </c>
      <c r="D14" s="19">
        <v>1</v>
      </c>
      <c r="E14" s="18" t="s">
        <v>59</v>
      </c>
      <c r="F14" s="20" t="s">
        <v>60</v>
      </c>
      <c r="G14" s="20" t="s">
        <v>61</v>
      </c>
      <c r="H14" s="20" t="s">
        <v>46</v>
      </c>
      <c r="I14" s="28">
        <f t="shared" si="0"/>
        <v>72.4</v>
      </c>
      <c r="J14" s="28">
        <v>72.4</v>
      </c>
      <c r="K14" s="28"/>
      <c r="L14" s="20">
        <f t="shared" si="1"/>
        <v>66.86500000000001</v>
      </c>
      <c r="M14" s="28">
        <v>3</v>
      </c>
      <c r="N14" s="28"/>
    </row>
    <row r="15" spans="1:14" ht="31.5" customHeight="1">
      <c r="A15" s="18" t="s">
        <v>62</v>
      </c>
      <c r="B15" s="18" t="s">
        <v>63</v>
      </c>
      <c r="C15" s="19">
        <v>2017005</v>
      </c>
      <c r="D15" s="19">
        <v>2</v>
      </c>
      <c r="E15" s="18" t="s">
        <v>64</v>
      </c>
      <c r="F15" s="20" t="s">
        <v>65</v>
      </c>
      <c r="G15" s="20" t="s">
        <v>66</v>
      </c>
      <c r="H15" s="20" t="s">
        <v>50</v>
      </c>
      <c r="I15" s="28">
        <f t="shared" si="0"/>
        <v>86.8</v>
      </c>
      <c r="J15" s="28">
        <v>86.8</v>
      </c>
      <c r="K15" s="28"/>
      <c r="L15" s="20">
        <f t="shared" si="1"/>
        <v>81.9</v>
      </c>
      <c r="M15" s="28">
        <v>1</v>
      </c>
      <c r="N15" s="28"/>
    </row>
    <row r="16" spans="1:14" ht="31.5" customHeight="1">
      <c r="A16" s="18" t="s">
        <v>62</v>
      </c>
      <c r="B16" s="18" t="s">
        <v>63</v>
      </c>
      <c r="C16" s="19">
        <v>2017005</v>
      </c>
      <c r="D16" s="19">
        <v>2</v>
      </c>
      <c r="E16" s="18" t="s">
        <v>67</v>
      </c>
      <c r="F16" s="20" t="s">
        <v>68</v>
      </c>
      <c r="G16" s="20" t="s">
        <v>69</v>
      </c>
      <c r="H16" s="20" t="s">
        <v>37</v>
      </c>
      <c r="I16" s="28">
        <f t="shared" si="0"/>
        <v>80.4</v>
      </c>
      <c r="J16" s="28">
        <v>80.4</v>
      </c>
      <c r="K16" s="28"/>
      <c r="L16" s="20">
        <f t="shared" si="1"/>
        <v>80.7</v>
      </c>
      <c r="M16" s="28">
        <v>2</v>
      </c>
      <c r="N16" s="28"/>
    </row>
    <row r="17" spans="1:14" ht="31.5" customHeight="1">
      <c r="A17" s="18" t="s">
        <v>62</v>
      </c>
      <c r="B17" s="18" t="s">
        <v>63</v>
      </c>
      <c r="C17" s="19">
        <v>2017005</v>
      </c>
      <c r="D17" s="19">
        <v>2</v>
      </c>
      <c r="E17" s="18" t="s">
        <v>70</v>
      </c>
      <c r="F17" s="20" t="s">
        <v>71</v>
      </c>
      <c r="G17" s="20" t="s">
        <v>72</v>
      </c>
      <c r="H17" s="20" t="s">
        <v>46</v>
      </c>
      <c r="I17" s="28">
        <f t="shared" si="0"/>
        <v>81.2</v>
      </c>
      <c r="J17" s="28">
        <v>81.2</v>
      </c>
      <c r="K17" s="28"/>
      <c r="L17" s="20">
        <f t="shared" si="1"/>
        <v>80.435</v>
      </c>
      <c r="M17" s="28">
        <v>3</v>
      </c>
      <c r="N17" s="28"/>
    </row>
    <row r="18" spans="1:14" ht="31.5" customHeight="1">
      <c r="A18" s="18" t="s">
        <v>62</v>
      </c>
      <c r="B18" s="18" t="s">
        <v>63</v>
      </c>
      <c r="C18" s="19">
        <v>2017005</v>
      </c>
      <c r="D18" s="19">
        <v>2</v>
      </c>
      <c r="E18" s="18" t="s">
        <v>73</v>
      </c>
      <c r="F18" s="20" t="s">
        <v>74</v>
      </c>
      <c r="G18" s="20" t="s">
        <v>75</v>
      </c>
      <c r="H18" s="20" t="s">
        <v>76</v>
      </c>
      <c r="I18" s="28">
        <f t="shared" si="0"/>
        <v>79.1</v>
      </c>
      <c r="J18" s="28">
        <v>79.1</v>
      </c>
      <c r="K18" s="28"/>
      <c r="L18" s="20">
        <f t="shared" si="1"/>
        <v>77.55</v>
      </c>
      <c r="M18" s="28">
        <v>4</v>
      </c>
      <c r="N18" s="28"/>
    </row>
    <row r="19" spans="1:14" ht="31.5" customHeight="1">
      <c r="A19" s="18" t="s">
        <v>62</v>
      </c>
      <c r="B19" s="18" t="s">
        <v>63</v>
      </c>
      <c r="C19" s="19">
        <v>2017005</v>
      </c>
      <c r="D19" s="19">
        <v>2</v>
      </c>
      <c r="E19" s="18" t="s">
        <v>77</v>
      </c>
      <c r="F19" s="20" t="s">
        <v>78</v>
      </c>
      <c r="G19" s="20" t="s">
        <v>79</v>
      </c>
      <c r="H19" s="20" t="s">
        <v>80</v>
      </c>
      <c r="I19" s="28">
        <f t="shared" si="0"/>
        <v>76.7</v>
      </c>
      <c r="J19" s="28">
        <v>76.7</v>
      </c>
      <c r="K19" s="28"/>
      <c r="L19" s="20">
        <f t="shared" si="1"/>
        <v>76.015</v>
      </c>
      <c r="M19" s="28">
        <v>5</v>
      </c>
      <c r="N19" s="28"/>
    </row>
    <row r="20" spans="1:14" ht="31.5" customHeight="1">
      <c r="A20" s="18" t="s">
        <v>62</v>
      </c>
      <c r="B20" s="18" t="s">
        <v>63</v>
      </c>
      <c r="C20" s="19">
        <v>2017005</v>
      </c>
      <c r="D20" s="19">
        <v>2</v>
      </c>
      <c r="E20" s="18" t="s">
        <v>81</v>
      </c>
      <c r="F20" s="20" t="s">
        <v>82</v>
      </c>
      <c r="G20" s="20" t="s">
        <v>75</v>
      </c>
      <c r="H20" s="20" t="s">
        <v>76</v>
      </c>
      <c r="I20" s="28">
        <f t="shared" si="0"/>
        <v>74.6</v>
      </c>
      <c r="J20" s="28">
        <v>74.6</v>
      </c>
      <c r="K20" s="28"/>
      <c r="L20" s="20">
        <f t="shared" si="1"/>
        <v>75.3</v>
      </c>
      <c r="M20" s="28">
        <v>6</v>
      </c>
      <c r="N20" s="28"/>
    </row>
    <row r="21" spans="1:14" ht="31.5" customHeight="1">
      <c r="A21" s="18" t="s">
        <v>83</v>
      </c>
      <c r="B21" s="18" t="s">
        <v>63</v>
      </c>
      <c r="C21" s="19">
        <v>2017006</v>
      </c>
      <c r="D21" s="19">
        <v>1</v>
      </c>
      <c r="E21" s="18" t="s">
        <v>84</v>
      </c>
      <c r="F21" s="20" t="s">
        <v>85</v>
      </c>
      <c r="G21" s="20" t="s">
        <v>86</v>
      </c>
      <c r="H21" s="20" t="s">
        <v>50</v>
      </c>
      <c r="I21" s="28">
        <f t="shared" si="0"/>
        <v>86.4</v>
      </c>
      <c r="J21" s="28">
        <v>86.4</v>
      </c>
      <c r="K21" s="28"/>
      <c r="L21" s="20">
        <f t="shared" si="1"/>
        <v>81.36500000000001</v>
      </c>
      <c r="M21" s="28">
        <v>1</v>
      </c>
      <c r="N21" s="28"/>
    </row>
    <row r="22" spans="1:14" ht="31.5" customHeight="1">
      <c r="A22" s="18" t="s">
        <v>83</v>
      </c>
      <c r="B22" s="18" t="s">
        <v>63</v>
      </c>
      <c r="C22" s="19">
        <v>2017006</v>
      </c>
      <c r="D22" s="19">
        <v>1</v>
      </c>
      <c r="E22" s="18" t="s">
        <v>87</v>
      </c>
      <c r="F22" s="20" t="s">
        <v>88</v>
      </c>
      <c r="G22" s="20" t="s">
        <v>89</v>
      </c>
      <c r="H22" s="20" t="s">
        <v>37</v>
      </c>
      <c r="I22" s="28">
        <f t="shared" si="0"/>
        <v>78.6</v>
      </c>
      <c r="J22" s="28">
        <v>78.6</v>
      </c>
      <c r="K22" s="28"/>
      <c r="L22" s="20">
        <f t="shared" si="1"/>
        <v>77.965</v>
      </c>
      <c r="M22" s="28">
        <v>2</v>
      </c>
      <c r="N22" s="28"/>
    </row>
    <row r="23" spans="1:14" ht="31.5" customHeight="1">
      <c r="A23" s="18" t="s">
        <v>83</v>
      </c>
      <c r="B23" s="18" t="s">
        <v>63</v>
      </c>
      <c r="C23" s="19">
        <v>2017006</v>
      </c>
      <c r="D23" s="19">
        <v>1</v>
      </c>
      <c r="E23" s="18" t="s">
        <v>90</v>
      </c>
      <c r="F23" s="20" t="s">
        <v>91</v>
      </c>
      <c r="G23" s="20" t="s">
        <v>92</v>
      </c>
      <c r="H23" s="20" t="s">
        <v>46</v>
      </c>
      <c r="I23" s="28">
        <f t="shared" si="0"/>
        <v>73.9</v>
      </c>
      <c r="J23" s="28">
        <v>73.9</v>
      </c>
      <c r="K23" s="28"/>
      <c r="L23" s="20">
        <f t="shared" si="1"/>
        <v>75.285</v>
      </c>
      <c r="M23" s="28">
        <v>3</v>
      </c>
      <c r="N23" s="28"/>
    </row>
    <row r="24" spans="1:14" ht="31.5" customHeight="1">
      <c r="A24" s="18" t="s">
        <v>93</v>
      </c>
      <c r="B24" s="18" t="s">
        <v>94</v>
      </c>
      <c r="C24" s="19">
        <v>2017008</v>
      </c>
      <c r="D24" s="19">
        <v>1</v>
      </c>
      <c r="E24" s="18" t="s">
        <v>95</v>
      </c>
      <c r="F24" s="20" t="s">
        <v>96</v>
      </c>
      <c r="G24" s="20" t="s">
        <v>86</v>
      </c>
      <c r="H24" s="20" t="s">
        <v>37</v>
      </c>
      <c r="I24" s="28">
        <f t="shared" si="0"/>
        <v>80.7</v>
      </c>
      <c r="J24" s="28">
        <v>80.7</v>
      </c>
      <c r="K24" s="28"/>
      <c r="L24" s="20">
        <f t="shared" si="1"/>
        <v>78.515</v>
      </c>
      <c r="M24" s="28">
        <v>1</v>
      </c>
      <c r="N24" s="28"/>
    </row>
    <row r="25" spans="1:14" ht="31.5" customHeight="1">
      <c r="A25" s="18" t="s">
        <v>93</v>
      </c>
      <c r="B25" s="18" t="s">
        <v>94</v>
      </c>
      <c r="C25" s="19">
        <v>2017008</v>
      </c>
      <c r="D25" s="19">
        <v>1</v>
      </c>
      <c r="E25" s="18" t="s">
        <v>97</v>
      </c>
      <c r="F25" s="20" t="s">
        <v>98</v>
      </c>
      <c r="G25" s="20" t="s">
        <v>99</v>
      </c>
      <c r="H25" s="20" t="s">
        <v>46</v>
      </c>
      <c r="I25" s="28">
        <f t="shared" si="0"/>
        <v>79</v>
      </c>
      <c r="J25" s="28">
        <v>79</v>
      </c>
      <c r="K25" s="28"/>
      <c r="L25" s="20">
        <f t="shared" si="1"/>
        <v>76.66499999999999</v>
      </c>
      <c r="M25" s="28">
        <v>2</v>
      </c>
      <c r="N25" s="28"/>
    </row>
    <row r="26" spans="1:14" ht="31.5" customHeight="1">
      <c r="A26" s="18" t="s">
        <v>93</v>
      </c>
      <c r="B26" s="18" t="s">
        <v>94</v>
      </c>
      <c r="C26" s="19">
        <v>2017008</v>
      </c>
      <c r="D26" s="19">
        <v>1</v>
      </c>
      <c r="E26" s="18" t="s">
        <v>100</v>
      </c>
      <c r="F26" s="20" t="s">
        <v>101</v>
      </c>
      <c r="G26" s="20" t="s">
        <v>102</v>
      </c>
      <c r="H26" s="20" t="s">
        <v>33</v>
      </c>
      <c r="I26" s="28" t="s">
        <v>103</v>
      </c>
      <c r="J26" s="28" t="s">
        <v>103</v>
      </c>
      <c r="K26" s="28"/>
      <c r="L26" s="20" t="s">
        <v>103</v>
      </c>
      <c r="M26" s="28" t="s">
        <v>103</v>
      </c>
      <c r="N26" s="28"/>
    </row>
    <row r="27" spans="1:14" ht="31.5" customHeight="1">
      <c r="A27" s="18" t="s">
        <v>104</v>
      </c>
      <c r="B27" s="18" t="s">
        <v>105</v>
      </c>
      <c r="C27" s="19">
        <v>2017009</v>
      </c>
      <c r="D27" s="19">
        <v>2</v>
      </c>
      <c r="E27" s="18" t="s">
        <v>106</v>
      </c>
      <c r="F27" s="20" t="s">
        <v>107</v>
      </c>
      <c r="G27" s="20" t="s">
        <v>108</v>
      </c>
      <c r="H27" s="20" t="s">
        <v>33</v>
      </c>
      <c r="I27" s="28">
        <f aca="true" t="shared" si="2" ref="I27:I41">J27</f>
        <v>83</v>
      </c>
      <c r="J27" s="28">
        <v>83</v>
      </c>
      <c r="K27" s="28"/>
      <c r="L27" s="20">
        <f>G27*0.5+I27*0.5</f>
        <v>80.83500000000001</v>
      </c>
      <c r="M27" s="28">
        <v>1</v>
      </c>
      <c r="N27" s="28"/>
    </row>
    <row r="28" spans="1:14" ht="31.5" customHeight="1">
      <c r="A28" s="18" t="s">
        <v>104</v>
      </c>
      <c r="B28" s="18" t="s">
        <v>105</v>
      </c>
      <c r="C28" s="19">
        <v>2017009</v>
      </c>
      <c r="D28" s="19">
        <v>2</v>
      </c>
      <c r="E28" s="18" t="s">
        <v>109</v>
      </c>
      <c r="F28" s="20" t="s">
        <v>110</v>
      </c>
      <c r="G28" s="20" t="s">
        <v>111</v>
      </c>
      <c r="H28" s="20" t="s">
        <v>37</v>
      </c>
      <c r="I28" s="28">
        <f t="shared" si="2"/>
        <v>81.6</v>
      </c>
      <c r="J28" s="28">
        <v>81.6</v>
      </c>
      <c r="K28" s="28"/>
      <c r="L28" s="20">
        <f>G28*0.5+I28*0.5</f>
        <v>78.63499999999999</v>
      </c>
      <c r="M28" s="28">
        <v>2</v>
      </c>
      <c r="N28" s="28"/>
    </row>
    <row r="29" spans="1:14" ht="31.5" customHeight="1">
      <c r="A29" s="18" t="s">
        <v>104</v>
      </c>
      <c r="B29" s="18" t="s">
        <v>105</v>
      </c>
      <c r="C29" s="19">
        <v>2017009</v>
      </c>
      <c r="D29" s="19">
        <v>2</v>
      </c>
      <c r="E29" s="18" t="s">
        <v>112</v>
      </c>
      <c r="F29" s="20" t="s">
        <v>113</v>
      </c>
      <c r="G29" s="20" t="s">
        <v>45</v>
      </c>
      <c r="H29" s="20" t="s">
        <v>50</v>
      </c>
      <c r="I29" s="28">
        <f t="shared" si="2"/>
        <v>81.48</v>
      </c>
      <c r="J29" s="28">
        <v>81.48</v>
      </c>
      <c r="K29" s="28"/>
      <c r="L29" s="20">
        <f>G29*0.5+I29*0.5</f>
        <v>77.405</v>
      </c>
      <c r="M29" s="28">
        <v>3</v>
      </c>
      <c r="N29" s="28"/>
    </row>
    <row r="30" spans="1:14" ht="31.5" customHeight="1">
      <c r="A30" s="18" t="s">
        <v>104</v>
      </c>
      <c r="B30" s="18" t="s">
        <v>105</v>
      </c>
      <c r="C30" s="19">
        <v>2017009</v>
      </c>
      <c r="D30" s="19">
        <v>2</v>
      </c>
      <c r="E30" s="18" t="s">
        <v>114</v>
      </c>
      <c r="F30" s="20" t="s">
        <v>115</v>
      </c>
      <c r="G30" s="20" t="s">
        <v>116</v>
      </c>
      <c r="H30" s="20" t="s">
        <v>117</v>
      </c>
      <c r="I30" s="28">
        <f t="shared" si="2"/>
        <v>80.7</v>
      </c>
      <c r="J30" s="28">
        <v>80.7</v>
      </c>
      <c r="K30" s="28"/>
      <c r="L30" s="20">
        <f>G30*0.5+I30*0.5</f>
        <v>76.685</v>
      </c>
      <c r="M30" s="28">
        <v>4</v>
      </c>
      <c r="N30" s="28"/>
    </row>
    <row r="31" spans="1:14" ht="31.5" customHeight="1">
      <c r="A31" s="18" t="s">
        <v>104</v>
      </c>
      <c r="B31" s="18" t="s">
        <v>105</v>
      </c>
      <c r="C31" s="19">
        <v>2017009</v>
      </c>
      <c r="D31" s="19">
        <v>2</v>
      </c>
      <c r="E31" s="18" t="s">
        <v>118</v>
      </c>
      <c r="F31" s="20" t="s">
        <v>119</v>
      </c>
      <c r="G31" s="20" t="s">
        <v>120</v>
      </c>
      <c r="H31" s="20" t="s">
        <v>121</v>
      </c>
      <c r="I31" s="28">
        <f t="shared" si="2"/>
        <v>79</v>
      </c>
      <c r="J31" s="28">
        <v>79</v>
      </c>
      <c r="K31" s="28"/>
      <c r="L31" s="20">
        <f>G31*0.5+I31*0.5</f>
        <v>75.66499999999999</v>
      </c>
      <c r="M31" s="28">
        <v>5</v>
      </c>
      <c r="N31" s="28"/>
    </row>
    <row r="32" spans="1:14" ht="31.5" customHeight="1">
      <c r="A32" s="18" t="s">
        <v>104</v>
      </c>
      <c r="B32" s="18" t="s">
        <v>105</v>
      </c>
      <c r="C32" s="19">
        <v>2017009</v>
      </c>
      <c r="D32" s="19">
        <v>2</v>
      </c>
      <c r="E32" s="18" t="s">
        <v>122</v>
      </c>
      <c r="F32" s="20" t="s">
        <v>123</v>
      </c>
      <c r="G32" s="20" t="s">
        <v>124</v>
      </c>
      <c r="H32" s="20" t="s">
        <v>46</v>
      </c>
      <c r="I32" s="18" t="str">
        <f t="shared" si="2"/>
        <v>缺考</v>
      </c>
      <c r="J32" s="18" t="s">
        <v>27</v>
      </c>
      <c r="K32" s="28"/>
      <c r="L32" s="20"/>
      <c r="M32" s="28"/>
      <c r="N32" s="28"/>
    </row>
    <row r="33" spans="1:14" ht="31.5" customHeight="1">
      <c r="A33" s="18" t="s">
        <v>125</v>
      </c>
      <c r="B33" s="18" t="s">
        <v>126</v>
      </c>
      <c r="C33" s="19">
        <v>2017011</v>
      </c>
      <c r="D33" s="19">
        <v>2</v>
      </c>
      <c r="E33" s="18" t="s">
        <v>127</v>
      </c>
      <c r="F33" s="20" t="s">
        <v>128</v>
      </c>
      <c r="G33" s="20" t="s">
        <v>129</v>
      </c>
      <c r="H33" s="20" t="s">
        <v>33</v>
      </c>
      <c r="I33" s="28">
        <f t="shared" si="2"/>
        <v>81.8</v>
      </c>
      <c r="J33" s="28">
        <v>81.8</v>
      </c>
      <c r="K33" s="28"/>
      <c r="L33" s="20">
        <f>G33*0.5+I33*0.5</f>
        <v>75.4</v>
      </c>
      <c r="M33" s="28">
        <v>1</v>
      </c>
      <c r="N33" s="28"/>
    </row>
    <row r="34" spans="1:14" ht="31.5" customHeight="1">
      <c r="A34" s="18" t="s">
        <v>125</v>
      </c>
      <c r="B34" s="18" t="s">
        <v>126</v>
      </c>
      <c r="C34" s="19">
        <v>2017011</v>
      </c>
      <c r="D34" s="19">
        <v>2</v>
      </c>
      <c r="E34" s="18" t="s">
        <v>130</v>
      </c>
      <c r="F34" s="20" t="s">
        <v>131</v>
      </c>
      <c r="G34" s="20" t="s">
        <v>132</v>
      </c>
      <c r="H34" s="20" t="s">
        <v>46</v>
      </c>
      <c r="I34" s="28">
        <f t="shared" si="2"/>
        <v>81.4</v>
      </c>
      <c r="J34" s="28">
        <v>81.4</v>
      </c>
      <c r="K34" s="28"/>
      <c r="L34" s="20">
        <f>G34*0.5+I34*0.5</f>
        <v>73.535</v>
      </c>
      <c r="M34" s="28">
        <v>2</v>
      </c>
      <c r="N34" s="28"/>
    </row>
    <row r="35" spans="1:14" ht="31.5" customHeight="1">
      <c r="A35" s="18" t="s">
        <v>125</v>
      </c>
      <c r="B35" s="18" t="s">
        <v>126</v>
      </c>
      <c r="C35" s="19">
        <v>2017011</v>
      </c>
      <c r="D35" s="19">
        <v>2</v>
      </c>
      <c r="E35" s="18" t="s">
        <v>133</v>
      </c>
      <c r="F35" s="20" t="s">
        <v>134</v>
      </c>
      <c r="G35" s="20" t="s">
        <v>58</v>
      </c>
      <c r="H35" s="20" t="s">
        <v>50</v>
      </c>
      <c r="I35" s="28">
        <f t="shared" si="2"/>
        <v>70.6</v>
      </c>
      <c r="J35" s="28">
        <v>70.6</v>
      </c>
      <c r="K35" s="28"/>
      <c r="L35" s="20">
        <f>G35*0.5+I35*0.5</f>
        <v>66.63499999999999</v>
      </c>
      <c r="M35" s="28">
        <v>3</v>
      </c>
      <c r="N35" s="28"/>
    </row>
    <row r="36" spans="1:14" ht="31.5" customHeight="1">
      <c r="A36" s="18" t="s">
        <v>135</v>
      </c>
      <c r="B36" s="18" t="s">
        <v>136</v>
      </c>
      <c r="C36" s="19">
        <v>2017012</v>
      </c>
      <c r="D36" s="19">
        <v>1</v>
      </c>
      <c r="E36" s="18" t="s">
        <v>137</v>
      </c>
      <c r="F36" s="20" t="s">
        <v>138</v>
      </c>
      <c r="G36" s="20" t="s">
        <v>139</v>
      </c>
      <c r="H36" s="20" t="s">
        <v>37</v>
      </c>
      <c r="I36" s="28">
        <f t="shared" si="2"/>
        <v>82</v>
      </c>
      <c r="J36" s="28">
        <v>82</v>
      </c>
      <c r="K36" s="28"/>
      <c r="L36" s="20">
        <f>G36*0.5+I36*0.5</f>
        <v>75.66499999999999</v>
      </c>
      <c r="M36" s="28">
        <v>1</v>
      </c>
      <c r="N36" s="28"/>
    </row>
    <row r="37" spans="1:14" ht="31.5" customHeight="1">
      <c r="A37" s="18" t="s">
        <v>135</v>
      </c>
      <c r="B37" s="18" t="s">
        <v>136</v>
      </c>
      <c r="C37" s="19">
        <v>2017012</v>
      </c>
      <c r="D37" s="19">
        <v>1</v>
      </c>
      <c r="E37" s="18" t="s">
        <v>140</v>
      </c>
      <c r="F37" s="20" t="s">
        <v>141</v>
      </c>
      <c r="G37" s="20" t="s">
        <v>142</v>
      </c>
      <c r="H37" s="20" t="s">
        <v>117</v>
      </c>
      <c r="I37" s="28">
        <f t="shared" si="2"/>
        <v>70.6</v>
      </c>
      <c r="J37" s="28">
        <v>70.6</v>
      </c>
      <c r="K37" s="28"/>
      <c r="L37" s="20">
        <f>G37*0.5+I37*0.5</f>
        <v>66.465</v>
      </c>
      <c r="M37" s="28">
        <v>2</v>
      </c>
      <c r="N37" s="28"/>
    </row>
    <row r="38" spans="1:14" ht="31.5" customHeight="1">
      <c r="A38" s="18" t="s">
        <v>135</v>
      </c>
      <c r="B38" s="18" t="s">
        <v>136</v>
      </c>
      <c r="C38" s="19">
        <v>2017012</v>
      </c>
      <c r="D38" s="19">
        <v>1</v>
      </c>
      <c r="E38" s="18" t="s">
        <v>143</v>
      </c>
      <c r="F38" s="20" t="s">
        <v>144</v>
      </c>
      <c r="G38" s="20" t="s">
        <v>145</v>
      </c>
      <c r="H38" s="20" t="s">
        <v>33</v>
      </c>
      <c r="I38" s="18" t="str">
        <f t="shared" si="2"/>
        <v>缺考</v>
      </c>
      <c r="J38" s="18" t="s">
        <v>27</v>
      </c>
      <c r="K38" s="28"/>
      <c r="L38" s="20"/>
      <c r="M38" s="28"/>
      <c r="N38" s="28"/>
    </row>
    <row r="39" spans="1:14" ht="31.5" customHeight="1">
      <c r="A39" s="18" t="s">
        <v>135</v>
      </c>
      <c r="B39" s="18" t="s">
        <v>39</v>
      </c>
      <c r="C39" s="19">
        <v>2017013</v>
      </c>
      <c r="D39" s="19">
        <v>1</v>
      </c>
      <c r="E39" s="18" t="s">
        <v>146</v>
      </c>
      <c r="F39" s="20" t="s">
        <v>147</v>
      </c>
      <c r="G39" s="20" t="s">
        <v>148</v>
      </c>
      <c r="H39" s="20" t="s">
        <v>37</v>
      </c>
      <c r="I39" s="28">
        <f t="shared" si="2"/>
        <v>82.4</v>
      </c>
      <c r="J39" s="28">
        <v>82.4</v>
      </c>
      <c r="K39" s="28"/>
      <c r="L39" s="20">
        <f aca="true" t="shared" si="3" ref="L39:L48">G39*0.5+I39*0.5</f>
        <v>75.2</v>
      </c>
      <c r="M39" s="28">
        <v>1</v>
      </c>
      <c r="N39" s="28"/>
    </row>
    <row r="40" spans="1:14" ht="31.5" customHeight="1">
      <c r="A40" s="18" t="s">
        <v>135</v>
      </c>
      <c r="B40" s="18" t="s">
        <v>39</v>
      </c>
      <c r="C40" s="19">
        <v>2017013</v>
      </c>
      <c r="D40" s="19">
        <v>1</v>
      </c>
      <c r="E40" s="18" t="s">
        <v>149</v>
      </c>
      <c r="F40" s="20" t="s">
        <v>150</v>
      </c>
      <c r="G40" s="20" t="s">
        <v>151</v>
      </c>
      <c r="H40" s="20" t="s">
        <v>46</v>
      </c>
      <c r="I40" s="28">
        <f t="shared" si="2"/>
        <v>78.8</v>
      </c>
      <c r="J40" s="28">
        <v>78.8</v>
      </c>
      <c r="K40" s="28"/>
      <c r="L40" s="20">
        <f t="shared" si="3"/>
        <v>72.4</v>
      </c>
      <c r="M40" s="28">
        <v>2</v>
      </c>
      <c r="N40" s="28"/>
    </row>
    <row r="41" spans="1:14" ht="31.5" customHeight="1">
      <c r="A41" s="18" t="s">
        <v>135</v>
      </c>
      <c r="B41" s="18" t="s">
        <v>39</v>
      </c>
      <c r="C41" s="19">
        <v>2017013</v>
      </c>
      <c r="D41" s="19">
        <v>1</v>
      </c>
      <c r="E41" s="18" t="s">
        <v>152</v>
      </c>
      <c r="F41" s="20" t="s">
        <v>153</v>
      </c>
      <c r="G41" s="20" t="s">
        <v>154</v>
      </c>
      <c r="H41" s="20" t="s">
        <v>33</v>
      </c>
      <c r="I41" s="28">
        <f t="shared" si="2"/>
        <v>74.6</v>
      </c>
      <c r="J41" s="28">
        <v>74.6</v>
      </c>
      <c r="K41" s="28"/>
      <c r="L41" s="20">
        <f t="shared" si="3"/>
        <v>71.63499999999999</v>
      </c>
      <c r="M41" s="28">
        <v>3</v>
      </c>
      <c r="N41" s="28"/>
    </row>
    <row r="42" spans="1:14" ht="31.5" customHeight="1">
      <c r="A42" s="18" t="s">
        <v>155</v>
      </c>
      <c r="B42" s="18" t="s">
        <v>156</v>
      </c>
      <c r="C42" s="19">
        <v>2017015</v>
      </c>
      <c r="D42" s="19">
        <v>1</v>
      </c>
      <c r="E42" s="18" t="s">
        <v>157</v>
      </c>
      <c r="F42" s="20" t="s">
        <v>158</v>
      </c>
      <c r="G42" s="20" t="s">
        <v>159</v>
      </c>
      <c r="H42" s="20" t="s">
        <v>37</v>
      </c>
      <c r="I42" s="28">
        <f>J42*0.6+K42*0.4</f>
        <v>57.92</v>
      </c>
      <c r="J42" s="28">
        <v>69.2</v>
      </c>
      <c r="K42" s="28">
        <v>41</v>
      </c>
      <c r="L42" s="20">
        <f t="shared" si="3"/>
        <v>59.125</v>
      </c>
      <c r="M42" s="28">
        <v>1</v>
      </c>
      <c r="N42" s="28"/>
    </row>
    <row r="43" spans="1:14" ht="31.5" customHeight="1">
      <c r="A43" s="18" t="s">
        <v>160</v>
      </c>
      <c r="B43" s="18" t="s">
        <v>161</v>
      </c>
      <c r="C43" s="19">
        <v>2017019</v>
      </c>
      <c r="D43" s="19">
        <v>1</v>
      </c>
      <c r="E43" s="18" t="s">
        <v>162</v>
      </c>
      <c r="F43" s="20" t="s">
        <v>163</v>
      </c>
      <c r="G43" s="20" t="s">
        <v>164</v>
      </c>
      <c r="H43" s="20" t="s">
        <v>33</v>
      </c>
      <c r="I43" s="28">
        <f aca="true" t="shared" si="4" ref="I43:I68">J43</f>
        <v>80.2</v>
      </c>
      <c r="J43" s="28">
        <v>80.2</v>
      </c>
      <c r="K43" s="28"/>
      <c r="L43" s="20">
        <f t="shared" si="3"/>
        <v>69.765</v>
      </c>
      <c r="M43" s="28">
        <v>1</v>
      </c>
      <c r="N43" s="28"/>
    </row>
    <row r="44" spans="1:14" ht="31.5" customHeight="1">
      <c r="A44" s="18" t="s">
        <v>160</v>
      </c>
      <c r="B44" s="18" t="s">
        <v>161</v>
      </c>
      <c r="C44" s="19">
        <v>2017019</v>
      </c>
      <c r="D44" s="19">
        <v>1</v>
      </c>
      <c r="E44" s="18" t="s">
        <v>165</v>
      </c>
      <c r="F44" s="20" t="s">
        <v>166</v>
      </c>
      <c r="G44" s="20" t="s">
        <v>167</v>
      </c>
      <c r="H44" s="20" t="s">
        <v>37</v>
      </c>
      <c r="I44" s="28">
        <f t="shared" si="4"/>
        <v>75.8</v>
      </c>
      <c r="J44" s="28">
        <v>75.8</v>
      </c>
      <c r="K44" s="28"/>
      <c r="L44" s="20">
        <f t="shared" si="3"/>
        <v>64.735</v>
      </c>
      <c r="M44" s="28">
        <v>2</v>
      </c>
      <c r="N44" s="28"/>
    </row>
    <row r="45" spans="1:14" ht="31.5" customHeight="1">
      <c r="A45" s="18" t="s">
        <v>168</v>
      </c>
      <c r="B45" s="18" t="s">
        <v>169</v>
      </c>
      <c r="C45" s="19">
        <v>2017020</v>
      </c>
      <c r="D45" s="19">
        <v>2</v>
      </c>
      <c r="E45" s="18" t="s">
        <v>170</v>
      </c>
      <c r="F45" s="20" t="s">
        <v>171</v>
      </c>
      <c r="G45" s="20" t="s">
        <v>172</v>
      </c>
      <c r="H45" s="20" t="s">
        <v>33</v>
      </c>
      <c r="I45" s="28">
        <f t="shared" si="4"/>
        <v>74.4</v>
      </c>
      <c r="J45" s="28">
        <v>74.4</v>
      </c>
      <c r="K45" s="28"/>
      <c r="L45" s="20">
        <f t="shared" si="3"/>
        <v>73.7</v>
      </c>
      <c r="M45" s="28">
        <v>1</v>
      </c>
      <c r="N45" s="28"/>
    </row>
    <row r="46" spans="1:14" ht="31.5" customHeight="1">
      <c r="A46" s="18" t="s">
        <v>168</v>
      </c>
      <c r="B46" s="18" t="s">
        <v>169</v>
      </c>
      <c r="C46" s="19">
        <v>2017020</v>
      </c>
      <c r="D46" s="19">
        <v>2</v>
      </c>
      <c r="E46" s="18" t="s">
        <v>173</v>
      </c>
      <c r="F46" s="20" t="s">
        <v>174</v>
      </c>
      <c r="G46" s="20" t="s">
        <v>36</v>
      </c>
      <c r="H46" s="20" t="s">
        <v>46</v>
      </c>
      <c r="I46" s="28">
        <f t="shared" si="4"/>
        <v>76.6</v>
      </c>
      <c r="J46" s="28">
        <v>76.6</v>
      </c>
      <c r="K46" s="28"/>
      <c r="L46" s="20">
        <f t="shared" si="3"/>
        <v>72.465</v>
      </c>
      <c r="M46" s="28">
        <v>2</v>
      </c>
      <c r="N46" s="28"/>
    </row>
    <row r="47" spans="1:14" ht="31.5" customHeight="1">
      <c r="A47" s="18" t="s">
        <v>168</v>
      </c>
      <c r="B47" s="18" t="s">
        <v>169</v>
      </c>
      <c r="C47" s="19">
        <v>2017020</v>
      </c>
      <c r="D47" s="19">
        <v>2</v>
      </c>
      <c r="E47" s="18" t="s">
        <v>175</v>
      </c>
      <c r="F47" s="20" t="s">
        <v>176</v>
      </c>
      <c r="G47" s="20" t="s">
        <v>177</v>
      </c>
      <c r="H47" s="20" t="s">
        <v>117</v>
      </c>
      <c r="I47" s="28">
        <f t="shared" si="4"/>
        <v>81</v>
      </c>
      <c r="J47" s="28">
        <v>81</v>
      </c>
      <c r="K47" s="28"/>
      <c r="L47" s="20">
        <f t="shared" si="3"/>
        <v>70.33500000000001</v>
      </c>
      <c r="M47" s="28">
        <v>3</v>
      </c>
      <c r="N47" s="28"/>
    </row>
    <row r="48" spans="1:14" ht="31.5" customHeight="1">
      <c r="A48" s="18" t="s">
        <v>168</v>
      </c>
      <c r="B48" s="18" t="s">
        <v>169</v>
      </c>
      <c r="C48" s="19">
        <v>2017020</v>
      </c>
      <c r="D48" s="19">
        <v>2</v>
      </c>
      <c r="E48" s="18" t="s">
        <v>178</v>
      </c>
      <c r="F48" s="20" t="s">
        <v>179</v>
      </c>
      <c r="G48" s="20" t="s">
        <v>180</v>
      </c>
      <c r="H48" s="20" t="s">
        <v>50</v>
      </c>
      <c r="I48" s="28">
        <f t="shared" si="4"/>
        <v>70.8</v>
      </c>
      <c r="J48" s="28">
        <v>70.8</v>
      </c>
      <c r="K48" s="28"/>
      <c r="L48" s="20">
        <f t="shared" si="3"/>
        <v>67.735</v>
      </c>
      <c r="M48" s="28">
        <v>4</v>
      </c>
      <c r="N48" s="28"/>
    </row>
    <row r="49" spans="1:14" ht="31.5" customHeight="1">
      <c r="A49" s="18" t="s">
        <v>168</v>
      </c>
      <c r="B49" s="18" t="s">
        <v>169</v>
      </c>
      <c r="C49" s="19">
        <v>2017020</v>
      </c>
      <c r="D49" s="19">
        <v>2</v>
      </c>
      <c r="E49" s="18" t="s">
        <v>181</v>
      </c>
      <c r="F49" s="20" t="s">
        <v>182</v>
      </c>
      <c r="G49" s="20" t="s">
        <v>164</v>
      </c>
      <c r="H49" s="20" t="s">
        <v>121</v>
      </c>
      <c r="I49" s="18" t="str">
        <f t="shared" si="4"/>
        <v>缺考</v>
      </c>
      <c r="J49" s="18" t="s">
        <v>27</v>
      </c>
      <c r="K49" s="28"/>
      <c r="L49" s="20"/>
      <c r="M49" s="28"/>
      <c r="N49" s="28"/>
    </row>
    <row r="50" spans="1:14" ht="31.5" customHeight="1">
      <c r="A50" s="18" t="s">
        <v>183</v>
      </c>
      <c r="B50" s="18" t="s">
        <v>184</v>
      </c>
      <c r="C50" s="19">
        <v>2017021</v>
      </c>
      <c r="D50" s="19">
        <v>1</v>
      </c>
      <c r="E50" s="18" t="s">
        <v>185</v>
      </c>
      <c r="F50" s="20" t="s">
        <v>186</v>
      </c>
      <c r="G50" s="20" t="s">
        <v>154</v>
      </c>
      <c r="H50" s="20" t="s">
        <v>33</v>
      </c>
      <c r="I50" s="28">
        <f t="shared" si="4"/>
        <v>74.8</v>
      </c>
      <c r="J50" s="28">
        <v>74.8</v>
      </c>
      <c r="K50" s="28"/>
      <c r="L50" s="20">
        <f aca="true" t="shared" si="5" ref="L50:L68">G50*0.5+I50*0.5</f>
        <v>71.735</v>
      </c>
      <c r="M50" s="28">
        <v>1</v>
      </c>
      <c r="N50" s="28"/>
    </row>
    <row r="51" spans="1:14" ht="31.5" customHeight="1">
      <c r="A51" s="18" t="s">
        <v>187</v>
      </c>
      <c r="B51" s="18" t="s">
        <v>188</v>
      </c>
      <c r="C51" s="19">
        <v>2017022</v>
      </c>
      <c r="D51" s="19">
        <v>1</v>
      </c>
      <c r="E51" s="18" t="s">
        <v>189</v>
      </c>
      <c r="F51" s="20" t="s">
        <v>190</v>
      </c>
      <c r="G51" s="20" t="s">
        <v>191</v>
      </c>
      <c r="H51" s="20" t="s">
        <v>37</v>
      </c>
      <c r="I51" s="28">
        <f t="shared" si="4"/>
        <v>80.6</v>
      </c>
      <c r="J51" s="28">
        <v>80.6</v>
      </c>
      <c r="K51" s="28"/>
      <c r="L51" s="20">
        <f t="shared" si="5"/>
        <v>72.13499999999999</v>
      </c>
      <c r="M51" s="28">
        <v>1</v>
      </c>
      <c r="N51" s="28"/>
    </row>
    <row r="52" spans="1:14" ht="31.5" customHeight="1">
      <c r="A52" s="18" t="s">
        <v>187</v>
      </c>
      <c r="B52" s="18" t="s">
        <v>188</v>
      </c>
      <c r="C52" s="19">
        <v>2017022</v>
      </c>
      <c r="D52" s="19">
        <v>1</v>
      </c>
      <c r="E52" s="18" t="s">
        <v>192</v>
      </c>
      <c r="F52" s="20" t="s">
        <v>193</v>
      </c>
      <c r="G52" s="20" t="s">
        <v>142</v>
      </c>
      <c r="H52" s="20" t="s">
        <v>46</v>
      </c>
      <c r="I52" s="28">
        <f t="shared" si="4"/>
        <v>79.4</v>
      </c>
      <c r="J52" s="28">
        <v>79.4</v>
      </c>
      <c r="K52" s="28"/>
      <c r="L52" s="20">
        <f t="shared" si="5"/>
        <v>70.86500000000001</v>
      </c>
      <c r="M52" s="28">
        <v>2</v>
      </c>
      <c r="N52" s="28"/>
    </row>
    <row r="53" spans="1:14" ht="31.5" customHeight="1">
      <c r="A53" s="18" t="s">
        <v>187</v>
      </c>
      <c r="B53" s="18" t="s">
        <v>188</v>
      </c>
      <c r="C53" s="19">
        <v>2017022</v>
      </c>
      <c r="D53" s="19">
        <v>1</v>
      </c>
      <c r="E53" s="18" t="s">
        <v>194</v>
      </c>
      <c r="F53" s="20" t="s">
        <v>195</v>
      </c>
      <c r="G53" s="20" t="s">
        <v>151</v>
      </c>
      <c r="H53" s="20" t="s">
        <v>33</v>
      </c>
      <c r="I53" s="28">
        <f t="shared" si="4"/>
        <v>75.4</v>
      </c>
      <c r="J53" s="28">
        <v>75.4</v>
      </c>
      <c r="K53" s="28"/>
      <c r="L53" s="20">
        <f t="shared" si="5"/>
        <v>70.7</v>
      </c>
      <c r="M53" s="28">
        <v>3</v>
      </c>
      <c r="N53" s="28"/>
    </row>
    <row r="54" spans="1:14" ht="31.5" customHeight="1">
      <c r="A54" s="18" t="s">
        <v>196</v>
      </c>
      <c r="B54" s="18" t="s">
        <v>197</v>
      </c>
      <c r="C54" s="19">
        <v>2017024</v>
      </c>
      <c r="D54" s="19">
        <v>2</v>
      </c>
      <c r="E54" s="18" t="s">
        <v>198</v>
      </c>
      <c r="F54" s="20" t="s">
        <v>199</v>
      </c>
      <c r="G54" s="20" t="s">
        <v>111</v>
      </c>
      <c r="H54" s="20" t="s">
        <v>33</v>
      </c>
      <c r="I54" s="28">
        <f t="shared" si="4"/>
        <v>84</v>
      </c>
      <c r="J54" s="28">
        <v>84</v>
      </c>
      <c r="K54" s="28"/>
      <c r="L54" s="20">
        <f t="shared" si="5"/>
        <v>79.83500000000001</v>
      </c>
      <c r="M54" s="28">
        <v>1</v>
      </c>
      <c r="N54" s="28"/>
    </row>
    <row r="55" spans="1:14" ht="31.5" customHeight="1">
      <c r="A55" s="18" t="s">
        <v>196</v>
      </c>
      <c r="B55" s="18" t="s">
        <v>197</v>
      </c>
      <c r="C55" s="19">
        <v>2017024</v>
      </c>
      <c r="D55" s="19">
        <v>2</v>
      </c>
      <c r="E55" s="18" t="s">
        <v>200</v>
      </c>
      <c r="F55" s="20" t="s">
        <v>201</v>
      </c>
      <c r="G55" s="21" t="s">
        <v>99</v>
      </c>
      <c r="H55" s="20" t="s">
        <v>46</v>
      </c>
      <c r="I55" s="28">
        <f t="shared" si="4"/>
        <v>84</v>
      </c>
      <c r="J55" s="28">
        <v>84</v>
      </c>
      <c r="K55" s="28"/>
      <c r="L55" s="20">
        <f t="shared" si="5"/>
        <v>79.16499999999999</v>
      </c>
      <c r="M55" s="28">
        <v>2</v>
      </c>
      <c r="N55" s="28"/>
    </row>
    <row r="56" spans="1:14" ht="31.5" customHeight="1">
      <c r="A56" s="18" t="s">
        <v>196</v>
      </c>
      <c r="B56" s="18" t="s">
        <v>197</v>
      </c>
      <c r="C56" s="19">
        <v>2017024</v>
      </c>
      <c r="D56" s="19">
        <v>2</v>
      </c>
      <c r="E56" s="18" t="s">
        <v>202</v>
      </c>
      <c r="F56" s="20" t="s">
        <v>203</v>
      </c>
      <c r="G56" s="20" t="s">
        <v>204</v>
      </c>
      <c r="H56" s="20" t="s">
        <v>37</v>
      </c>
      <c r="I56" s="28">
        <f t="shared" si="4"/>
        <v>80.6</v>
      </c>
      <c r="J56" s="28">
        <v>80.6</v>
      </c>
      <c r="K56" s="28"/>
      <c r="L56" s="20">
        <f t="shared" si="5"/>
        <v>77.63499999999999</v>
      </c>
      <c r="M56" s="28">
        <v>3</v>
      </c>
      <c r="N56" s="28"/>
    </row>
    <row r="57" spans="1:14" ht="31.5" customHeight="1">
      <c r="A57" s="18" t="s">
        <v>196</v>
      </c>
      <c r="B57" s="18" t="s">
        <v>197</v>
      </c>
      <c r="C57" s="19">
        <v>2017024</v>
      </c>
      <c r="D57" s="19">
        <v>2</v>
      </c>
      <c r="E57" s="18" t="s">
        <v>205</v>
      </c>
      <c r="F57" s="20" t="s">
        <v>206</v>
      </c>
      <c r="G57" s="20" t="s">
        <v>20</v>
      </c>
      <c r="H57" s="20" t="s">
        <v>50</v>
      </c>
      <c r="I57" s="28">
        <f t="shared" si="4"/>
        <v>78.8</v>
      </c>
      <c r="J57" s="28">
        <v>78.8</v>
      </c>
      <c r="K57" s="28"/>
      <c r="L57" s="20">
        <f t="shared" si="5"/>
        <v>76.4</v>
      </c>
      <c r="M57" s="28">
        <v>4</v>
      </c>
      <c r="N57" s="28"/>
    </row>
    <row r="58" spans="1:14" ht="31.5" customHeight="1">
      <c r="A58" s="18" t="s">
        <v>196</v>
      </c>
      <c r="B58" s="18" t="s">
        <v>197</v>
      </c>
      <c r="C58" s="19">
        <v>2017024</v>
      </c>
      <c r="D58" s="19">
        <v>2</v>
      </c>
      <c r="E58" s="18" t="s">
        <v>207</v>
      </c>
      <c r="F58" s="20" t="s">
        <v>208</v>
      </c>
      <c r="G58" s="20" t="s">
        <v>209</v>
      </c>
      <c r="H58" s="20" t="s">
        <v>117</v>
      </c>
      <c r="I58" s="28">
        <f t="shared" si="4"/>
        <v>79.2</v>
      </c>
      <c r="J58" s="28">
        <v>79.2</v>
      </c>
      <c r="K58" s="28"/>
      <c r="L58" s="20">
        <f t="shared" si="5"/>
        <v>75.1</v>
      </c>
      <c r="M58" s="28">
        <v>5</v>
      </c>
      <c r="N58" s="28"/>
    </row>
    <row r="59" spans="1:14" ht="31.5" customHeight="1">
      <c r="A59" s="18" t="s">
        <v>210</v>
      </c>
      <c r="B59" s="18" t="s">
        <v>211</v>
      </c>
      <c r="C59" s="19">
        <v>2017025</v>
      </c>
      <c r="D59" s="19">
        <v>1</v>
      </c>
      <c r="E59" s="18" t="s">
        <v>212</v>
      </c>
      <c r="F59" s="20" t="s">
        <v>213</v>
      </c>
      <c r="G59" s="20" t="s">
        <v>214</v>
      </c>
      <c r="H59" s="20" t="s">
        <v>46</v>
      </c>
      <c r="I59" s="28">
        <f t="shared" si="4"/>
        <v>81</v>
      </c>
      <c r="J59" s="28">
        <v>81</v>
      </c>
      <c r="K59" s="28"/>
      <c r="L59" s="20">
        <f t="shared" si="5"/>
        <v>71.33500000000001</v>
      </c>
      <c r="M59" s="28">
        <v>1</v>
      </c>
      <c r="N59" s="28"/>
    </row>
    <row r="60" spans="1:14" ht="31.5" customHeight="1">
      <c r="A60" s="18" t="s">
        <v>210</v>
      </c>
      <c r="B60" s="18" t="s">
        <v>211</v>
      </c>
      <c r="C60" s="19">
        <v>2017025</v>
      </c>
      <c r="D60" s="19">
        <v>1</v>
      </c>
      <c r="E60" s="18" t="s">
        <v>215</v>
      </c>
      <c r="F60" s="20" t="s">
        <v>216</v>
      </c>
      <c r="G60" s="20" t="s">
        <v>217</v>
      </c>
      <c r="H60" s="20" t="s">
        <v>33</v>
      </c>
      <c r="I60" s="28">
        <f t="shared" si="4"/>
        <v>74.2</v>
      </c>
      <c r="J60" s="28">
        <v>74.2</v>
      </c>
      <c r="K60" s="28"/>
      <c r="L60" s="20">
        <f t="shared" si="5"/>
        <v>69.765</v>
      </c>
      <c r="M60" s="28">
        <v>2</v>
      </c>
      <c r="N60" s="28"/>
    </row>
    <row r="61" spans="1:14" ht="31.5" customHeight="1">
      <c r="A61" s="18" t="s">
        <v>218</v>
      </c>
      <c r="B61" s="18" t="s">
        <v>219</v>
      </c>
      <c r="C61" s="19">
        <v>2017026</v>
      </c>
      <c r="D61" s="19">
        <v>1</v>
      </c>
      <c r="E61" s="18" t="s">
        <v>220</v>
      </c>
      <c r="F61" s="20" t="s">
        <v>221</v>
      </c>
      <c r="G61" s="20" t="s">
        <v>209</v>
      </c>
      <c r="H61" s="20" t="s">
        <v>37</v>
      </c>
      <c r="I61" s="28">
        <f t="shared" si="4"/>
        <v>80.1</v>
      </c>
      <c r="J61" s="28">
        <v>80.1</v>
      </c>
      <c r="K61" s="28"/>
      <c r="L61" s="20">
        <f t="shared" si="5"/>
        <v>75.55</v>
      </c>
      <c r="M61" s="28">
        <v>1</v>
      </c>
      <c r="N61" s="28"/>
    </row>
    <row r="62" spans="1:14" ht="31.5" customHeight="1">
      <c r="A62" s="18" t="s">
        <v>218</v>
      </c>
      <c r="B62" s="18" t="s">
        <v>219</v>
      </c>
      <c r="C62" s="19">
        <v>2017026</v>
      </c>
      <c r="D62" s="19">
        <v>1</v>
      </c>
      <c r="E62" s="18" t="s">
        <v>222</v>
      </c>
      <c r="F62" s="20" t="s">
        <v>223</v>
      </c>
      <c r="G62" s="20" t="s">
        <v>148</v>
      </c>
      <c r="H62" s="20" t="s">
        <v>50</v>
      </c>
      <c r="I62" s="28">
        <f t="shared" si="4"/>
        <v>79.7</v>
      </c>
      <c r="J62" s="28">
        <v>79.7</v>
      </c>
      <c r="K62" s="28"/>
      <c r="L62" s="20">
        <f t="shared" si="5"/>
        <v>73.85</v>
      </c>
      <c r="M62" s="28">
        <v>2</v>
      </c>
      <c r="N62" s="28"/>
    </row>
    <row r="63" spans="1:14" ht="31.5" customHeight="1">
      <c r="A63" s="18" t="s">
        <v>218</v>
      </c>
      <c r="B63" s="18" t="s">
        <v>219</v>
      </c>
      <c r="C63" s="19">
        <v>2017026</v>
      </c>
      <c r="D63" s="19">
        <v>1</v>
      </c>
      <c r="E63" s="18" t="s">
        <v>224</v>
      </c>
      <c r="F63" s="20" t="s">
        <v>225</v>
      </c>
      <c r="G63" s="20" t="s">
        <v>226</v>
      </c>
      <c r="H63" s="20" t="s">
        <v>227</v>
      </c>
      <c r="I63" s="28">
        <f t="shared" si="4"/>
        <v>78</v>
      </c>
      <c r="J63" s="28">
        <v>78</v>
      </c>
      <c r="K63" s="28"/>
      <c r="L63" s="20">
        <f t="shared" si="5"/>
        <v>62.335</v>
      </c>
      <c r="M63" s="28">
        <v>3</v>
      </c>
      <c r="N63" s="28"/>
    </row>
    <row r="64" spans="1:14" ht="31.5" customHeight="1">
      <c r="A64" s="18" t="s">
        <v>228</v>
      </c>
      <c r="B64" s="18" t="s">
        <v>229</v>
      </c>
      <c r="C64" s="19">
        <v>2017028</v>
      </c>
      <c r="D64" s="19">
        <v>1</v>
      </c>
      <c r="E64" s="18" t="s">
        <v>230</v>
      </c>
      <c r="F64" s="20" t="s">
        <v>231</v>
      </c>
      <c r="G64" s="20" t="s">
        <v>172</v>
      </c>
      <c r="H64" s="20" t="s">
        <v>33</v>
      </c>
      <c r="I64" s="28">
        <f t="shared" si="4"/>
        <v>81.6</v>
      </c>
      <c r="J64" s="28">
        <v>81.6</v>
      </c>
      <c r="K64" s="28"/>
      <c r="L64" s="20">
        <f t="shared" si="5"/>
        <v>77.3</v>
      </c>
      <c r="M64" s="28">
        <v>1</v>
      </c>
      <c r="N64" s="28"/>
    </row>
    <row r="65" spans="1:14" ht="31.5" customHeight="1">
      <c r="A65" s="18" t="s">
        <v>228</v>
      </c>
      <c r="B65" s="18" t="s">
        <v>229</v>
      </c>
      <c r="C65" s="19">
        <v>2017028</v>
      </c>
      <c r="D65" s="19">
        <v>1</v>
      </c>
      <c r="E65" s="18" t="s">
        <v>232</v>
      </c>
      <c r="F65" s="20" t="s">
        <v>233</v>
      </c>
      <c r="G65" s="20" t="s">
        <v>234</v>
      </c>
      <c r="H65" s="20" t="s">
        <v>46</v>
      </c>
      <c r="I65" s="28">
        <f t="shared" si="4"/>
        <v>77.4</v>
      </c>
      <c r="J65" s="28">
        <v>77.4</v>
      </c>
      <c r="K65" s="28"/>
      <c r="L65" s="20">
        <f t="shared" si="5"/>
        <v>72.035</v>
      </c>
      <c r="M65" s="28">
        <v>2</v>
      </c>
      <c r="N65" s="28"/>
    </row>
    <row r="66" spans="1:14" ht="31.5" customHeight="1">
      <c r="A66" s="18" t="s">
        <v>235</v>
      </c>
      <c r="B66" s="18" t="s">
        <v>94</v>
      </c>
      <c r="C66" s="19">
        <v>2017029</v>
      </c>
      <c r="D66" s="19">
        <v>1</v>
      </c>
      <c r="E66" s="18" t="s">
        <v>236</v>
      </c>
      <c r="F66" s="20" t="s">
        <v>237</v>
      </c>
      <c r="G66" s="20" t="s">
        <v>238</v>
      </c>
      <c r="H66" s="20" t="s">
        <v>33</v>
      </c>
      <c r="I66" s="28">
        <f t="shared" si="4"/>
        <v>82.8</v>
      </c>
      <c r="J66" s="28">
        <v>82.8</v>
      </c>
      <c r="K66" s="28"/>
      <c r="L66" s="20">
        <f t="shared" si="5"/>
        <v>81.065</v>
      </c>
      <c r="M66" s="28">
        <v>1</v>
      </c>
      <c r="N66" s="28"/>
    </row>
    <row r="67" spans="1:14" ht="31.5" customHeight="1">
      <c r="A67" s="18" t="s">
        <v>235</v>
      </c>
      <c r="B67" s="18" t="s">
        <v>94</v>
      </c>
      <c r="C67" s="19">
        <v>2017029</v>
      </c>
      <c r="D67" s="19">
        <v>1</v>
      </c>
      <c r="E67" s="18" t="s">
        <v>239</v>
      </c>
      <c r="F67" s="20" t="s">
        <v>240</v>
      </c>
      <c r="G67" s="20" t="s">
        <v>124</v>
      </c>
      <c r="H67" s="20" t="s">
        <v>37</v>
      </c>
      <c r="I67" s="28">
        <f t="shared" si="4"/>
        <v>80</v>
      </c>
      <c r="J67" s="28">
        <v>80</v>
      </c>
      <c r="K67" s="28"/>
      <c r="L67" s="20">
        <f t="shared" si="5"/>
        <v>76.83500000000001</v>
      </c>
      <c r="M67" s="28">
        <v>2</v>
      </c>
      <c r="N67" s="28"/>
    </row>
    <row r="68" spans="1:14" ht="31.5" customHeight="1">
      <c r="A68" s="18" t="s">
        <v>235</v>
      </c>
      <c r="B68" s="18" t="s">
        <v>94</v>
      </c>
      <c r="C68" s="19">
        <v>2017029</v>
      </c>
      <c r="D68" s="19">
        <v>1</v>
      </c>
      <c r="E68" s="18" t="s">
        <v>241</v>
      </c>
      <c r="F68" s="20" t="s">
        <v>242</v>
      </c>
      <c r="G68" s="20" t="s">
        <v>145</v>
      </c>
      <c r="H68" s="20" t="s">
        <v>46</v>
      </c>
      <c r="I68" s="28">
        <f t="shared" si="4"/>
        <v>77.6</v>
      </c>
      <c r="J68" s="28">
        <v>77.6</v>
      </c>
      <c r="K68" s="28"/>
      <c r="L68" s="20">
        <f t="shared" si="5"/>
        <v>73.8</v>
      </c>
      <c r="M68" s="28">
        <v>3</v>
      </c>
      <c r="N68" s="28"/>
    </row>
    <row r="69" spans="5:7" ht="26.25" customHeight="1">
      <c r="E69" s="29"/>
      <c r="F69" s="30"/>
      <c r="G69" s="30"/>
    </row>
  </sheetData>
  <sheetProtection/>
  <mergeCells count="14">
    <mergeCell ref="A1:N1"/>
    <mergeCell ref="I2:K2"/>
    <mergeCell ref="F69:G69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rintOptions horizontalCentered="1"/>
  <pageMargins left="0.51" right="0.51" top="0.75" bottom="0.75" header="0.31" footer="0.31"/>
  <pageSetup horizontalDpi="600" verticalDpi="600" orientation="landscape" paperSize="9"/>
  <headerFooter>
    <oddFooter>&amp;C第 &amp;P 页，共 &amp;N 页</oddFooter>
  </headerFooter>
  <rowBreaks count="5" manualBreakCount="5">
    <brk id="14" max="13" man="1"/>
    <brk id="26" max="13" man="1"/>
    <brk id="38" max="13" man="1"/>
    <brk id="50" max="13" man="1"/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2017-10-31T08:50:26Z</cp:lastPrinted>
  <dcterms:created xsi:type="dcterms:W3CDTF">2017-09-29T02:22:02Z</dcterms:created>
  <dcterms:modified xsi:type="dcterms:W3CDTF">2017-11-01T03:47:37Z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