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30" windowHeight="8000"/>
  </bookViews>
  <sheets>
    <sheet name="笔试成绩公告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<sst xmlns="http://schemas.openxmlformats.org/spreadsheetml/2006/main" count="34">
  <si>
    <t>曲靖市工业和信息化委2017年公开遴选下属事业单位工作人员笔试、面试、总成绩及拟
进入体检、考察人员情况统计表</t>
  </si>
  <si>
    <t>序号</t>
  </si>
  <si>
    <t>报考岗位</t>
  </si>
  <si>
    <t>准考证号</t>
  </si>
  <si>
    <t>笔试成绩</t>
  </si>
  <si>
    <t>面试成绩</t>
  </si>
  <si>
    <t>考试总成绩（笔试成绩×50%+面试成绩×50%）</t>
  </si>
  <si>
    <t>排名</t>
  </si>
  <si>
    <t>是否进入体检考察</t>
  </si>
  <si>
    <t>文秘</t>
  </si>
  <si>
    <t>01008</t>
  </si>
  <si>
    <t>是</t>
  </si>
  <si>
    <t>01011</t>
  </si>
  <si>
    <t>01013</t>
  </si>
  <si>
    <t>01005</t>
  </si>
  <si>
    <t>01007</t>
  </si>
  <si>
    <t>否</t>
  </si>
  <si>
    <t>01004</t>
  </si>
  <si>
    <t>01003</t>
  </si>
  <si>
    <t>01002</t>
  </si>
  <si>
    <t>财会</t>
  </si>
  <si>
    <t>02007</t>
  </si>
  <si>
    <t>02008</t>
  </si>
  <si>
    <t>02006</t>
  </si>
  <si>
    <t>02002</t>
  </si>
  <si>
    <t>教师</t>
  </si>
  <si>
    <t>03011</t>
  </si>
  <si>
    <t>03009</t>
  </si>
  <si>
    <t>答</t>
  </si>
  <si>
    <t>李</t>
  </si>
  <si>
    <t>杨</t>
  </si>
  <si>
    <t>毛</t>
  </si>
  <si>
    <t>符</t>
  </si>
  <si>
    <t>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</si>
</sst>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50" applyNumberFormat="1" applyFont="1" applyBorder="1" applyAlignment="1">
      <alignment horizontal="center" vertical="center"/>
    </xf>
    <xf numFmtId="177" fontId="1" fillId="0" borderId="1" xfId="50" applyNumberFormat="1" applyFont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7" fontId="6" fillId="0" borderId="1" xfId="50" applyNumberFormat="1" applyFont="1" applyBorder="1" applyAlignment="1">
      <alignment horizontal="center" vertical="center"/>
    </xf>
    <xf numFmtId="176" fontId="6" fillId="0" borderId="1" xfId="50" applyNumberFormat="1" applyFont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6"/>
  <sheetViews>
    <sheetView tabSelected="1" workbookViewId="0">
      <selection activeCell="K4" sqref="K4"/>
    </sheetView>
  </sheetViews>
  <sheetFormatPr defaultColWidth="9" defaultRowHeight="14" outlineLevelCol="7"/>
  <cols>
    <col min="1" max="1" width="7.87272727272727" customWidth="1"/>
    <col min="2" max="2" width="14.3727272727273" customWidth="1"/>
    <col min="3" max="3" width="16.3727272727273" customWidth="1"/>
    <col min="4" max="4" width="15.3727272727273" customWidth="1"/>
    <col min="5" max="5" width="15.6272727272727" customWidth="1"/>
    <col min="6" max="6" width="21.5" customWidth="1"/>
    <col min="7" max="7" width="11.7545454545455" customWidth="1"/>
    <col min="8" max="8" width="12.5" customWidth="1"/>
  </cols>
  <sheetData>
    <row r="1" s="4" customFormat="1" ht="45.75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39.75" customHeight="1" spans="1:8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8" t="s">
        <v>8</v>
      </c>
    </row>
    <row r="3" ht="30" customHeight="1" spans="1:8">
      <c r="A3" s="11">
        <v>1</v>
      </c>
      <c r="B3" s="12" t="s">
        <v>9</v>
      </c>
      <c r="C3" s="13" t="s">
        <v>10</v>
      </c>
      <c r="D3" s="12">
        <v>68.5</v>
      </c>
      <c r="E3" s="14">
        <v>89.76</v>
      </c>
      <c r="F3" s="14">
        <f t="shared" ref="F3:F16" si="0">SUM(D3:E3)*0.5</f>
        <v>79.13</v>
      </c>
      <c r="G3" s="15">
        <v>1</v>
      </c>
      <c r="H3" s="16" t="s">
        <v>11</v>
      </c>
    </row>
    <row r="4" ht="30" customHeight="1" spans="1:8">
      <c r="A4" s="11">
        <v>2</v>
      </c>
      <c r="B4" s="12" t="s">
        <v>9</v>
      </c>
      <c r="C4" s="13" t="s">
        <v>12</v>
      </c>
      <c r="D4" s="12">
        <v>66</v>
      </c>
      <c r="E4" s="14">
        <v>89.18</v>
      </c>
      <c r="F4" s="14">
        <f t="shared" si="0"/>
        <v>77.59</v>
      </c>
      <c r="G4" s="15">
        <v>2</v>
      </c>
      <c r="H4" s="16" t="s">
        <v>11</v>
      </c>
    </row>
    <row r="5" ht="30" customHeight="1" spans="1:8">
      <c r="A5" s="11">
        <v>3</v>
      </c>
      <c r="B5" s="12" t="s">
        <v>9</v>
      </c>
      <c r="C5" s="13" t="s">
        <v>13</v>
      </c>
      <c r="D5" s="12">
        <v>67</v>
      </c>
      <c r="E5" s="14">
        <v>87.42</v>
      </c>
      <c r="F5" s="14">
        <f t="shared" si="0"/>
        <v>77.21</v>
      </c>
      <c r="G5" s="15">
        <v>3</v>
      </c>
      <c r="H5" s="16" t="s">
        <v>11</v>
      </c>
    </row>
    <row r="6" ht="30" customHeight="1" spans="1:8">
      <c r="A6" s="11">
        <v>4</v>
      </c>
      <c r="B6" s="12" t="s">
        <v>9</v>
      </c>
      <c r="C6" s="13" t="s">
        <v>14</v>
      </c>
      <c r="D6" s="12">
        <v>65</v>
      </c>
      <c r="E6" s="14">
        <v>87.74</v>
      </c>
      <c r="F6" s="14">
        <f t="shared" si="0"/>
        <v>76.37</v>
      </c>
      <c r="G6" s="15">
        <v>4</v>
      </c>
      <c r="H6" s="16" t="s">
        <v>11</v>
      </c>
    </row>
    <row r="7" ht="30" customHeight="1" spans="1:8">
      <c r="A7" s="11">
        <v>5</v>
      </c>
      <c r="B7" s="12" t="s">
        <v>9</v>
      </c>
      <c r="C7" s="13" t="s">
        <v>15</v>
      </c>
      <c r="D7" s="12">
        <v>63.3</v>
      </c>
      <c r="E7" s="14">
        <v>86.48</v>
      </c>
      <c r="F7" s="14">
        <f t="shared" si="0"/>
        <v>74.89</v>
      </c>
      <c r="G7" s="15">
        <v>5</v>
      </c>
      <c r="H7" s="16" t="s">
        <v>16</v>
      </c>
    </row>
    <row r="8" ht="30" customHeight="1" spans="1:8">
      <c r="A8" s="11">
        <v>6</v>
      </c>
      <c r="B8" s="12" t="s">
        <v>9</v>
      </c>
      <c r="C8" s="13" t="s">
        <v>17</v>
      </c>
      <c r="D8" s="12">
        <v>64.5</v>
      </c>
      <c r="E8" s="14">
        <v>83.1</v>
      </c>
      <c r="F8" s="14">
        <f t="shared" si="0"/>
        <v>73.8</v>
      </c>
      <c r="G8" s="15">
        <v>6</v>
      </c>
      <c r="H8" s="16" t="s">
        <v>16</v>
      </c>
    </row>
    <row r="9" ht="30" customHeight="1" spans="1:8">
      <c r="A9" s="11">
        <v>7</v>
      </c>
      <c r="B9" s="12" t="s">
        <v>9</v>
      </c>
      <c r="C9" s="13" t="s">
        <v>18</v>
      </c>
      <c r="D9" s="12">
        <v>62.9</v>
      </c>
      <c r="E9" s="14">
        <v>82.62</v>
      </c>
      <c r="F9" s="14">
        <f t="shared" si="0"/>
        <v>72.76</v>
      </c>
      <c r="G9" s="15">
        <v>7</v>
      </c>
      <c r="H9" s="16" t="s">
        <v>16</v>
      </c>
    </row>
    <row r="10" ht="30" customHeight="1" spans="1:8">
      <c r="A10" s="11">
        <v>8</v>
      </c>
      <c r="B10" s="12" t="s">
        <v>9</v>
      </c>
      <c r="C10" s="13" t="s">
        <v>19</v>
      </c>
      <c r="D10" s="12">
        <v>60.3</v>
      </c>
      <c r="E10" s="14">
        <v>81.26</v>
      </c>
      <c r="F10" s="14">
        <f t="shared" si="0"/>
        <v>70.78</v>
      </c>
      <c r="G10" s="15">
        <v>8</v>
      </c>
      <c r="H10" s="16" t="s">
        <v>16</v>
      </c>
    </row>
    <row r="11" ht="30" customHeight="1" spans="1:8">
      <c r="A11" s="11">
        <v>9</v>
      </c>
      <c r="B11" s="12" t="s">
        <v>20</v>
      </c>
      <c r="C11" s="13" t="s">
        <v>21</v>
      </c>
      <c r="D11" s="12">
        <v>61.5</v>
      </c>
      <c r="E11" s="14">
        <v>87.9</v>
      </c>
      <c r="F11" s="14">
        <f t="shared" si="0"/>
        <v>74.7</v>
      </c>
      <c r="G11" s="16">
        <v>1</v>
      </c>
      <c r="H11" s="16" t="s">
        <v>11</v>
      </c>
    </row>
    <row r="12" ht="30" customHeight="1" spans="1:8">
      <c r="A12" s="11">
        <v>10</v>
      </c>
      <c r="B12" s="12" t="s">
        <v>20</v>
      </c>
      <c r="C12" s="13" t="s">
        <v>22</v>
      </c>
      <c r="D12" s="12">
        <v>61.5</v>
      </c>
      <c r="E12" s="14">
        <v>86.46</v>
      </c>
      <c r="F12" s="14">
        <f t="shared" si="0"/>
        <v>73.98</v>
      </c>
      <c r="G12" s="16">
        <v>2</v>
      </c>
      <c r="H12" s="16" t="s">
        <v>11</v>
      </c>
    </row>
    <row r="13" ht="30" customHeight="1" spans="1:8">
      <c r="A13" s="11">
        <v>11</v>
      </c>
      <c r="B13" s="12" t="s">
        <v>20</v>
      </c>
      <c r="C13" s="13" t="s">
        <v>23</v>
      </c>
      <c r="D13" s="12">
        <v>61</v>
      </c>
      <c r="E13" s="14">
        <v>85.3</v>
      </c>
      <c r="F13" s="14">
        <f t="shared" si="0"/>
        <v>73.15</v>
      </c>
      <c r="G13" s="16">
        <v>3</v>
      </c>
      <c r="H13" s="16" t="s">
        <v>16</v>
      </c>
    </row>
    <row r="14" ht="30" customHeight="1" spans="1:8">
      <c r="A14" s="11">
        <v>12</v>
      </c>
      <c r="B14" s="12" t="s">
        <v>20</v>
      </c>
      <c r="C14" s="13" t="s">
        <v>24</v>
      </c>
      <c r="D14" s="12">
        <v>60.5</v>
      </c>
      <c r="E14" s="12">
        <v>85.46</v>
      </c>
      <c r="F14" s="14">
        <f t="shared" si="0"/>
        <v>72.98</v>
      </c>
      <c r="G14" s="16">
        <v>4</v>
      </c>
      <c r="H14" s="16" t="s">
        <v>16</v>
      </c>
    </row>
    <row r="15" ht="30" customHeight="1" spans="1:8">
      <c r="A15" s="11">
        <v>13</v>
      </c>
      <c r="B15" s="12" t="s">
        <v>25</v>
      </c>
      <c r="C15" s="13" t="s">
        <v>26</v>
      </c>
      <c r="D15" s="12">
        <v>60</v>
      </c>
      <c r="E15" s="17">
        <v>87.7</v>
      </c>
      <c r="F15" s="14">
        <f t="shared" si="0"/>
        <v>73.85</v>
      </c>
      <c r="G15" s="12">
        <v>1</v>
      </c>
      <c r="H15" s="16" t="s">
        <v>11</v>
      </c>
    </row>
    <row r="16" ht="30" customHeight="1" spans="1:8">
      <c r="A16" s="11">
        <v>14</v>
      </c>
      <c r="B16" s="12" t="s">
        <v>25</v>
      </c>
      <c r="C16" s="13" t="s">
        <v>27</v>
      </c>
      <c r="D16" s="12">
        <v>61</v>
      </c>
      <c r="E16" s="12">
        <v>84.34</v>
      </c>
      <c r="F16" s="14">
        <f t="shared" si="0"/>
        <v>72.67</v>
      </c>
      <c r="G16" s="12">
        <v>2</v>
      </c>
      <c r="H16" s="16" t="s">
        <v>16</v>
      </c>
    </row>
  </sheetData>
  <mergeCells count="1">
    <mergeCell ref="A1:H1"/>
  </mergeCells>
  <pageMargins left="1.37777777777778" right="0.511805555555556" top="0.354166666666667" bottom="0.511805555555556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G6"/>
  <sheetViews>
    <sheetView workbookViewId="0">
      <selection activeCell="B1" sqref="B1:F6"/>
    </sheetView>
  </sheetViews>
  <sheetFormatPr defaultColWidth="9" defaultRowHeight="14" outlineLevelRow="5" outlineLevelCol="6"/>
  <sheetData>
    <row r="1" ht="17.5" spans="2:7">
      <c r="B1" s="1">
        <v>201702003</v>
      </c>
      <c r="C1" s="1" t="s">
        <v>28</v>
      </c>
      <c r="D1" s="2">
        <v>76</v>
      </c>
      <c r="E1" s="2">
        <v>86</v>
      </c>
      <c r="F1" s="2">
        <f t="shared" ref="F1:F6" si="0">D1*0.4+E1*0.4</f>
        <v>64.8</v>
      </c>
      <c r="G1" s="3">
        <v>1</v>
      </c>
    </row>
    <row r="2" ht="17.5" spans="2:7">
      <c r="B2" s="1">
        <v>201702010</v>
      </c>
      <c r="C2" s="1" t="s">
        <v>29</v>
      </c>
      <c r="D2" s="2">
        <v>70.5</v>
      </c>
      <c r="E2" s="2">
        <v>81.5</v>
      </c>
      <c r="F2" s="2">
        <f t="shared" si="0"/>
        <v>60.8</v>
      </c>
      <c r="G2" s="3">
        <v>2</v>
      </c>
    </row>
    <row r="3" ht="17.5" spans="2:7">
      <c r="B3" s="1">
        <v>201702002</v>
      </c>
      <c r="C3" s="1" t="s">
        <v>30</v>
      </c>
      <c r="D3" s="2">
        <v>69.5</v>
      </c>
      <c r="E3" s="2">
        <v>81.7</v>
      </c>
      <c r="F3" s="2">
        <f t="shared" si="0"/>
        <v>60.48</v>
      </c>
      <c r="G3" s="3">
        <v>3</v>
      </c>
    </row>
    <row r="4" ht="17.5" spans="2:7">
      <c r="B4" s="1">
        <v>201702001</v>
      </c>
      <c r="C4" s="1" t="s">
        <v>31</v>
      </c>
      <c r="D4" s="2">
        <v>68</v>
      </c>
      <c r="E4" s="2">
        <v>82.6</v>
      </c>
      <c r="F4" s="2">
        <f t="shared" si="0"/>
        <v>60.24</v>
      </c>
      <c r="G4" s="3">
        <v>4</v>
      </c>
    </row>
    <row r="5" ht="17.5" spans="2:7">
      <c r="B5" s="1">
        <v>201702007</v>
      </c>
      <c r="C5" s="1" t="s">
        <v>32</v>
      </c>
      <c r="D5" s="2">
        <v>65</v>
      </c>
      <c r="E5" s="2">
        <v>83.5</v>
      </c>
      <c r="F5" s="2">
        <f t="shared" si="0"/>
        <v>59.4</v>
      </c>
      <c r="G5" s="3">
        <v>5</v>
      </c>
    </row>
    <row r="6" ht="17.5" spans="2:7">
      <c r="B6" s="1">
        <v>201702004</v>
      </c>
      <c r="C6" s="1" t="s">
        <v>33</v>
      </c>
      <c r="D6" s="2">
        <v>63</v>
      </c>
      <c r="E6" s="2">
        <v>84.7</v>
      </c>
      <c r="F6" s="2">
        <f t="shared" si="0"/>
        <v>59.08</v>
      </c>
      <c r="G6" s="3">
        <v>6</v>
      </c>
    </row>
  </sheetData>
  <sortState ref="B1:G6">
    <sortCondition ref="F1" descending="1"/>
  </sortState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笔试成绩公告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2017-11-08T09:12:21Z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