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<sst xmlns="http://schemas.openxmlformats.org/spreadsheetml/2006/main" count="525" uniqueCount="254">
  <si>
    <t>2017年市直单位遴选总成绩登记表</t>
  </si>
  <si>
    <t>姓名</t>
  </si>
  <si>
    <t>准考证号</t>
  </si>
  <si>
    <t>性别</t>
  </si>
  <si>
    <t>单位</t>
  </si>
  <si>
    <t>职位代码</t>
  </si>
  <si>
    <t>笔试成绩</t>
  </si>
  <si>
    <t>笔试成绩*40%</t>
  </si>
  <si>
    <t>面试成绩</t>
  </si>
  <si>
    <t>面试成绩*60%</t>
  </si>
  <si>
    <t>总成绩</t>
  </si>
  <si>
    <t>名次</t>
  </si>
  <si>
    <t>陈强</t>
  </si>
  <si>
    <t>91708010117</t>
  </si>
  <si>
    <t>男</t>
  </si>
  <si>
    <t>洛阳市人民政府办公室</t>
  </si>
  <si>
    <t>17001</t>
  </si>
  <si>
    <t>张新治</t>
  </si>
  <si>
    <t>91708010127</t>
  </si>
  <si>
    <t>梁松江</t>
  </si>
  <si>
    <t>91708010214</t>
  </si>
  <si>
    <t>高一清</t>
  </si>
  <si>
    <t>91708010129</t>
  </si>
  <si>
    <t>马晓辉</t>
  </si>
  <si>
    <t>91708010205</t>
  </si>
  <si>
    <t>代松芳</t>
  </si>
  <si>
    <t>91708010119</t>
  </si>
  <si>
    <t>冯笑杰</t>
  </si>
  <si>
    <t>91708010302</t>
  </si>
  <si>
    <t>胡晓国</t>
  </si>
  <si>
    <t>91708010219</t>
  </si>
  <si>
    <t>毛方方</t>
  </si>
  <si>
    <t>91708010106</t>
  </si>
  <si>
    <t>女</t>
  </si>
  <si>
    <t>李洛洛</t>
  </si>
  <si>
    <t>91708010712</t>
  </si>
  <si>
    <t>洛阳市发展和改革委员会</t>
  </si>
  <si>
    <t>17011</t>
  </si>
  <si>
    <t>段晓飞</t>
  </si>
  <si>
    <t>91708010405</t>
  </si>
  <si>
    <t>刘璐</t>
  </si>
  <si>
    <t>91708010317</t>
  </si>
  <si>
    <t>李更超</t>
  </si>
  <si>
    <t>91708010807</t>
  </si>
  <si>
    <t>代木楞</t>
  </si>
  <si>
    <t>91708010517</t>
  </si>
  <si>
    <t>周鹏飞</t>
  </si>
  <si>
    <t>91708011006</t>
  </si>
  <si>
    <t>李航</t>
  </si>
  <si>
    <t>91708011208</t>
  </si>
  <si>
    <t>17012</t>
  </si>
  <si>
    <t>张晓强</t>
  </si>
  <si>
    <t>91708011316</t>
  </si>
  <si>
    <t>苗盛昌</t>
  </si>
  <si>
    <t>91708011107</t>
  </si>
  <si>
    <t>朱惠娟</t>
  </si>
  <si>
    <t>91708011212</t>
  </si>
  <si>
    <t>贾萌</t>
  </si>
  <si>
    <t>91708011121</t>
  </si>
  <si>
    <t>张大国</t>
  </si>
  <si>
    <t>91708011015</t>
  </si>
  <si>
    <t>董向丹</t>
  </si>
  <si>
    <t>91708011305</t>
  </si>
  <si>
    <t>赵珊珊</t>
  </si>
  <si>
    <t>91708011014</t>
  </si>
  <si>
    <t>任政</t>
  </si>
  <si>
    <t>91708011311</t>
  </si>
  <si>
    <t>梁小雨</t>
  </si>
  <si>
    <t>91708011506</t>
  </si>
  <si>
    <t>洛阳市商务局</t>
  </si>
  <si>
    <t>17021</t>
  </si>
  <si>
    <t>安洁</t>
  </si>
  <si>
    <t>91708011418</t>
  </si>
  <si>
    <t>刘伟朋</t>
  </si>
  <si>
    <t>91708011407</t>
  </si>
  <si>
    <t>朱亮男</t>
  </si>
  <si>
    <t>91708011422</t>
  </si>
  <si>
    <t>兰帅朋</t>
  </si>
  <si>
    <t>91708011501</t>
  </si>
  <si>
    <t>侯朝辉</t>
  </si>
  <si>
    <t>91708011602</t>
  </si>
  <si>
    <t>马晓磊</t>
  </si>
  <si>
    <t>91708011509</t>
  </si>
  <si>
    <t>杨文静</t>
  </si>
  <si>
    <t>91708011612</t>
  </si>
  <si>
    <t>洛阳市扶贫开发办公室</t>
  </si>
  <si>
    <t>17031</t>
  </si>
  <si>
    <t>郭剑普</t>
  </si>
  <si>
    <t>91708011613</t>
  </si>
  <si>
    <t>王可以</t>
  </si>
  <si>
    <t>91708011616</t>
  </si>
  <si>
    <t>刘洪非</t>
  </si>
  <si>
    <t>91708011611</t>
  </si>
  <si>
    <t>杨付国</t>
  </si>
  <si>
    <t>91708011615</t>
  </si>
  <si>
    <t>房建状</t>
  </si>
  <si>
    <t>91708011619</t>
  </si>
  <si>
    <t>赵秀丽</t>
  </si>
  <si>
    <t>91708011723</t>
  </si>
  <si>
    <t>洛阳市食品药品监督管理局</t>
  </si>
  <si>
    <t>冯国凯</t>
  </si>
  <si>
    <t>91708011718</t>
  </si>
  <si>
    <t>苏静彩</t>
  </si>
  <si>
    <t>91708011703</t>
  </si>
  <si>
    <t>张银武</t>
  </si>
  <si>
    <t>91708012128</t>
  </si>
  <si>
    <t>洛龙分局食品药品监督管理所</t>
  </si>
  <si>
    <t>孙晶</t>
  </si>
  <si>
    <t>91708012217</t>
  </si>
  <si>
    <t>王昆</t>
  </si>
  <si>
    <t>91708012125</t>
  </si>
  <si>
    <t>高军军</t>
  </si>
  <si>
    <t>91708012021</t>
  </si>
  <si>
    <t>周秋菊</t>
  </si>
  <si>
    <t>91708012208</t>
  </si>
  <si>
    <t>刘铮</t>
  </si>
  <si>
    <t>91708012202</t>
  </si>
  <si>
    <t>尚娉娉</t>
  </si>
  <si>
    <t>91708012105</t>
  </si>
  <si>
    <t>张红帆</t>
  </si>
  <si>
    <t>91708012026</t>
  </si>
  <si>
    <t>穆涛涛</t>
  </si>
  <si>
    <t>91708012111</t>
  </si>
  <si>
    <t>李喆</t>
  </si>
  <si>
    <t>91708012214</t>
  </si>
  <si>
    <t>潘润</t>
  </si>
  <si>
    <t>91708012204</t>
  </si>
  <si>
    <t>雷珂菘</t>
  </si>
  <si>
    <t>91708012109</t>
  </si>
  <si>
    <t>朱玉芳</t>
  </si>
  <si>
    <t>91708012012</t>
  </si>
  <si>
    <t>曾涛</t>
  </si>
  <si>
    <t>91708012019</t>
  </si>
  <si>
    <t>李继托</t>
  </si>
  <si>
    <t>91708012120</t>
  </si>
  <si>
    <t>徐鹏飞</t>
  </si>
  <si>
    <t>91708012117</t>
  </si>
  <si>
    <t>游晓凯</t>
  </si>
  <si>
    <t>91708012003</t>
  </si>
  <si>
    <t>张静</t>
  </si>
  <si>
    <t>91708012124</t>
  </si>
  <si>
    <t>曹璞</t>
  </si>
  <si>
    <t>91708011926</t>
  </si>
  <si>
    <t>宋孟佳</t>
  </si>
  <si>
    <t>91708011930</t>
  </si>
  <si>
    <t>王定</t>
  </si>
  <si>
    <t>91708012015</t>
  </si>
  <si>
    <t>李津津</t>
  </si>
  <si>
    <t>91708012113</t>
  </si>
  <si>
    <t>张丽娜</t>
  </si>
  <si>
    <t>91708011921</t>
  </si>
  <si>
    <t>张晓杰</t>
  </si>
  <si>
    <t>91708012227</t>
  </si>
  <si>
    <t>西工分局食品药品监督管理所</t>
  </si>
  <si>
    <t>苏坤坤</t>
  </si>
  <si>
    <t>91708012224</t>
  </si>
  <si>
    <t>张卓慧</t>
  </si>
  <si>
    <t>91708012220</t>
  </si>
  <si>
    <t>张涛</t>
  </si>
  <si>
    <t>91708012314</t>
  </si>
  <si>
    <t>老城分局食品药品监督管理所</t>
  </si>
  <si>
    <t>李春风</t>
  </si>
  <si>
    <t>91708012309</t>
  </si>
  <si>
    <t>郭婉明</t>
  </si>
  <si>
    <t>91708012230</t>
  </si>
  <si>
    <t>崔亚东</t>
  </si>
  <si>
    <t>91708012301</t>
  </si>
  <si>
    <t>樊晓雷</t>
  </si>
  <si>
    <t>91708012310</t>
  </si>
  <si>
    <t>张雅丽</t>
  </si>
  <si>
    <t>91708012311</t>
  </si>
  <si>
    <t>曲梅涛</t>
  </si>
  <si>
    <t>91708012318</t>
  </si>
  <si>
    <t>瀍河分局食品药品监督管理所</t>
  </si>
  <si>
    <t>成益林</t>
  </si>
  <si>
    <t>91708012320</t>
  </si>
  <si>
    <t>张钰英</t>
  </si>
  <si>
    <t>91708011729</t>
  </si>
  <si>
    <t>涧西分局食品药品监督管理所</t>
  </si>
  <si>
    <t>17042</t>
  </si>
  <si>
    <t>牛胜利</t>
  </si>
  <si>
    <t>91708011819</t>
  </si>
  <si>
    <t>姚晓亮</t>
  </si>
  <si>
    <t>91708011908</t>
  </si>
  <si>
    <t>赵亮</t>
  </si>
  <si>
    <t>91708011805</t>
  </si>
  <si>
    <t>刘萌萌</t>
  </si>
  <si>
    <t>91708011728</t>
  </si>
  <si>
    <t>李森</t>
  </si>
  <si>
    <t>91708011820</t>
  </si>
  <si>
    <t>宿倩茜</t>
  </si>
  <si>
    <t>91708011803</t>
  </si>
  <si>
    <t>刘笑</t>
  </si>
  <si>
    <t>91708011909</t>
  </si>
  <si>
    <t>段晓云</t>
  </si>
  <si>
    <t>91708011812</t>
  </si>
  <si>
    <t>金建辉</t>
  </si>
  <si>
    <t>91708011825</t>
  </si>
  <si>
    <t>常国峰</t>
  </si>
  <si>
    <t>91708011915</t>
  </si>
  <si>
    <t>张欢</t>
  </si>
  <si>
    <t>91708011818</t>
  </si>
  <si>
    <t>王晶晶</t>
  </si>
  <si>
    <t>91708011822</t>
  </si>
  <si>
    <t>李珺</t>
  </si>
  <si>
    <t>91708011816</t>
  </si>
  <si>
    <t>姚伟国</t>
  </si>
  <si>
    <t>91708011802</t>
  </si>
  <si>
    <t>付振华</t>
  </si>
  <si>
    <t>91708012330</t>
  </si>
  <si>
    <t>高新分局食品药品监督管理所</t>
  </si>
  <si>
    <t>17047</t>
  </si>
  <si>
    <t>刘向</t>
  </si>
  <si>
    <t>91708012430</t>
  </si>
  <si>
    <t>樊利虎</t>
  </si>
  <si>
    <t>91708012325</t>
  </si>
  <si>
    <t>张世桐</t>
  </si>
  <si>
    <t>91708012428</t>
  </si>
  <si>
    <t>范婉婉</t>
  </si>
  <si>
    <t>91708012503</t>
  </si>
  <si>
    <t>游路遥</t>
  </si>
  <si>
    <t>91708012329</t>
  </si>
  <si>
    <t>王晓辉</t>
  </si>
  <si>
    <t>91708012323</t>
  </si>
  <si>
    <t>张小兵</t>
  </si>
  <si>
    <t>91708012506</t>
  </si>
  <si>
    <t>张洋</t>
  </si>
  <si>
    <t>91708012427</t>
  </si>
  <si>
    <t>李蒙蒙</t>
  </si>
  <si>
    <t>91708012418</t>
  </si>
  <si>
    <t>张海利</t>
  </si>
  <si>
    <t>91708012321</t>
  </si>
  <si>
    <t>王超</t>
  </si>
  <si>
    <t>91708012425</t>
  </si>
  <si>
    <t>姜巍伟</t>
  </si>
  <si>
    <t>91708012405</t>
  </si>
  <si>
    <t>侯培培</t>
  </si>
  <si>
    <t>91708012404</t>
  </si>
  <si>
    <t>李静</t>
  </si>
  <si>
    <t>91708012327</t>
  </si>
  <si>
    <t>刘凯旋</t>
  </si>
  <si>
    <t>91708012515</t>
  </si>
  <si>
    <t>伊滨分局食品药品监督管理所</t>
  </si>
  <si>
    <t>17048</t>
  </si>
  <si>
    <t>李幽</t>
  </si>
  <si>
    <t>91708012513</t>
  </si>
  <si>
    <t>马改德</t>
  </si>
  <si>
    <t>91708012511</t>
  </si>
  <si>
    <t>孔浩</t>
  </si>
  <si>
    <t>91708012507</t>
  </si>
  <si>
    <t>杜新杰</t>
  </si>
  <si>
    <t>91708012508</t>
  </si>
  <si>
    <t>杨清柯</t>
  </si>
  <si>
    <t>91708012514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</si>
</sst>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0"/>
      <name val="宋体"/>
      <family val="0"/>
    </font>
    <font>
      <sz val="12"/>
      <color indexed="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0" borderId="0">
      <alignment horizontal="center"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64" applyNumberFormat="1" applyFont="1" applyFill="1" applyBorder="1" applyAlignment="1">
      <alignment horizontal="center" vertical="center"/>
      <protection/>
    </xf>
    <xf numFmtId="49" fontId="0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" fillId="0" borderId="9" xfId="64" applyNumberFormat="1" applyFont="1" applyFill="1" applyBorder="1" applyAlignment="1">
      <alignment horizontal="center" vertical="center"/>
      <protection/>
    </xf>
    <xf numFmtId="0" fontId="25" fillId="0" borderId="9" xfId="64" applyFont="1" applyFill="1" applyBorder="1" applyAlignment="1">
      <alignment horizontal="center" vertical="center"/>
      <protection/>
    </xf>
    <xf numFmtId="0" fontId="25" fillId="0" borderId="9" xfId="64" applyNumberFormat="1" applyFont="1" applyFill="1" applyBorder="1" applyAlignment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49" fontId="25" fillId="0" borderId="9" xfId="64" applyNumberFormat="1" applyFont="1" applyFill="1" applyBorder="1" applyAlignment="1">
      <alignment horizontal="center" vertical="center"/>
      <protection/>
    </xf>
    <xf numFmtId="49" fontId="25" fillId="0" borderId="9" xfId="64" applyNumberFormat="1" applyFill="1" applyBorder="1" applyAlignment="1">
      <alignment horizontal="center" vertical="center"/>
      <protection/>
    </xf>
    <xf numFmtId="0" fontId="5" fillId="0" borderId="9" xfId="64" applyNumberFormat="1" applyFont="1" applyFill="1" applyBorder="1" applyAlignment="1" applyProtection="1">
      <alignment horizontal="center" vertical="center"/>
      <protection/>
    </xf>
    <xf numFmtId="0" fontId="5" fillId="0" borderId="9" xfId="58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SheetLayoutView="100" workbookViewId="0" topLeftCell="A61">
      <selection activeCell="O9" sqref="O9"/>
    </sheetView>
  </sheetViews>
  <sheetFormatPr defaultColWidth="9.00390625" defaultRowHeight="14.25"/>
  <cols>
    <col min="1" max="1" width="9.00390625" style="1" customWidth="1"/>
    <col min="2" max="2" width="13.25390625" style="1" customWidth="1"/>
    <col min="3" max="3" width="6.75390625" style="1" customWidth="1"/>
    <col min="4" max="4" width="28.875" style="1" customWidth="1"/>
    <col min="5" max="6" width="9.00390625" style="1" customWidth="1"/>
    <col min="7" max="7" width="14.125" style="1" customWidth="1"/>
    <col min="8" max="8" width="9.00390625" style="1" customWidth="1"/>
    <col min="9" max="9" width="12.625" style="1" customWidth="1"/>
    <col min="10" max="10" width="9.00390625" style="1" customWidth="1"/>
    <col min="11" max="11" width="6.375" style="1" customWidth="1"/>
    <col min="1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9.5" customHeight="1">
      <c r="A3" s="4" t="s">
        <v>12</v>
      </c>
      <c r="B3" s="5" t="s">
        <v>13</v>
      </c>
      <c r="C3" s="4" t="s">
        <v>14</v>
      </c>
      <c r="D3" s="4" t="s">
        <v>15</v>
      </c>
      <c r="E3" s="4" t="s">
        <v>16</v>
      </c>
      <c r="F3" s="4">
        <v>65.2</v>
      </c>
      <c r="G3" s="6">
        <f aca="true" t="shared" si="0" ref="G3:G34">F3*0.4</f>
        <v>26.080000000000002</v>
      </c>
      <c r="H3" s="6">
        <v>91.6</v>
      </c>
      <c r="I3" s="6">
        <f aca="true" t="shared" si="1" ref="I3:I34">H3*0.6</f>
        <v>54.959999999999994</v>
      </c>
      <c r="J3" s="6">
        <f aca="true" t="shared" si="2" ref="J3:J34">G3+I3</f>
        <v>81.03999999999999</v>
      </c>
      <c r="K3" s="6">
        <v>1</v>
      </c>
    </row>
    <row r="4" spans="1:11" ht="19.5" customHeight="1">
      <c r="A4" s="4" t="s">
        <v>17</v>
      </c>
      <c r="B4" s="5" t="s">
        <v>18</v>
      </c>
      <c r="C4" s="4" t="s">
        <v>14</v>
      </c>
      <c r="D4" s="4" t="s">
        <v>15</v>
      </c>
      <c r="E4" s="4" t="s">
        <v>16</v>
      </c>
      <c r="F4" s="4">
        <v>67.8</v>
      </c>
      <c r="G4" s="6">
        <f t="shared" si="0"/>
        <v>27.12</v>
      </c>
      <c r="H4" s="6">
        <v>88.4</v>
      </c>
      <c r="I4" s="6">
        <f t="shared" si="1"/>
        <v>53.04</v>
      </c>
      <c r="J4" s="6">
        <f t="shared" si="2"/>
        <v>80.16</v>
      </c>
      <c r="K4" s="6">
        <v>2</v>
      </c>
    </row>
    <row r="5" spans="1:11" ht="19.5" customHeight="1">
      <c r="A5" s="4" t="s">
        <v>19</v>
      </c>
      <c r="B5" s="5" t="s">
        <v>20</v>
      </c>
      <c r="C5" s="4" t="s">
        <v>14</v>
      </c>
      <c r="D5" s="4" t="s">
        <v>15</v>
      </c>
      <c r="E5" s="4" t="s">
        <v>16</v>
      </c>
      <c r="F5" s="4">
        <v>66.1</v>
      </c>
      <c r="G5" s="6">
        <f t="shared" si="0"/>
        <v>26.439999999999998</v>
      </c>
      <c r="H5" s="6">
        <v>87</v>
      </c>
      <c r="I5" s="6">
        <f t="shared" si="1"/>
        <v>52.199999999999996</v>
      </c>
      <c r="J5" s="6">
        <f t="shared" si="2"/>
        <v>78.63999999999999</v>
      </c>
      <c r="K5" s="6">
        <v>3</v>
      </c>
    </row>
    <row r="6" spans="1:11" ht="19.5" customHeight="1">
      <c r="A6" s="4" t="s">
        <v>21</v>
      </c>
      <c r="B6" s="5" t="s">
        <v>22</v>
      </c>
      <c r="C6" s="4" t="s">
        <v>14</v>
      </c>
      <c r="D6" s="4" t="s">
        <v>15</v>
      </c>
      <c r="E6" s="4" t="s">
        <v>16</v>
      </c>
      <c r="F6" s="4">
        <v>64.6</v>
      </c>
      <c r="G6" s="6">
        <f t="shared" si="0"/>
        <v>25.84</v>
      </c>
      <c r="H6" s="6">
        <v>87.8</v>
      </c>
      <c r="I6" s="6">
        <f t="shared" si="1"/>
        <v>52.68</v>
      </c>
      <c r="J6" s="6">
        <f t="shared" si="2"/>
        <v>78.52</v>
      </c>
      <c r="K6" s="6">
        <v>4</v>
      </c>
    </row>
    <row r="7" spans="1:11" ht="19.5" customHeight="1">
      <c r="A7" s="4" t="s">
        <v>23</v>
      </c>
      <c r="B7" s="5" t="s">
        <v>24</v>
      </c>
      <c r="C7" s="4" t="s">
        <v>14</v>
      </c>
      <c r="D7" s="4" t="s">
        <v>15</v>
      </c>
      <c r="E7" s="4" t="s">
        <v>16</v>
      </c>
      <c r="F7" s="4">
        <v>65</v>
      </c>
      <c r="G7" s="6">
        <f t="shared" si="0"/>
        <v>26</v>
      </c>
      <c r="H7" s="6">
        <v>85.4</v>
      </c>
      <c r="I7" s="6">
        <f t="shared" si="1"/>
        <v>51.24</v>
      </c>
      <c r="J7" s="6">
        <f t="shared" si="2"/>
        <v>77.24000000000001</v>
      </c>
      <c r="K7" s="6">
        <v>5</v>
      </c>
    </row>
    <row r="8" spans="1:11" ht="19.5" customHeight="1">
      <c r="A8" s="4" t="s">
        <v>25</v>
      </c>
      <c r="B8" s="5" t="s">
        <v>26</v>
      </c>
      <c r="C8" s="4" t="s">
        <v>14</v>
      </c>
      <c r="D8" s="4" t="s">
        <v>15</v>
      </c>
      <c r="E8" s="4" t="s">
        <v>16</v>
      </c>
      <c r="F8" s="4">
        <v>62.9</v>
      </c>
      <c r="G8" s="6">
        <f t="shared" si="0"/>
        <v>25.16</v>
      </c>
      <c r="H8" s="6">
        <v>85.2</v>
      </c>
      <c r="I8" s="6">
        <f t="shared" si="1"/>
        <v>51.12</v>
      </c>
      <c r="J8" s="6">
        <f t="shared" si="2"/>
        <v>76.28</v>
      </c>
      <c r="K8" s="6">
        <v>6</v>
      </c>
    </row>
    <row r="9" spans="1:11" ht="19.5" customHeight="1">
      <c r="A9" s="4" t="s">
        <v>27</v>
      </c>
      <c r="B9" s="5" t="s">
        <v>28</v>
      </c>
      <c r="C9" s="4" t="s">
        <v>14</v>
      </c>
      <c r="D9" s="4" t="s">
        <v>15</v>
      </c>
      <c r="E9" s="4" t="s">
        <v>16</v>
      </c>
      <c r="F9" s="4">
        <v>64</v>
      </c>
      <c r="G9" s="6">
        <f t="shared" si="0"/>
        <v>25.6</v>
      </c>
      <c r="H9" s="6">
        <v>84.4</v>
      </c>
      <c r="I9" s="6">
        <f t="shared" si="1"/>
        <v>50.64</v>
      </c>
      <c r="J9" s="6">
        <f t="shared" si="2"/>
        <v>76.24000000000001</v>
      </c>
      <c r="K9" s="6">
        <v>7</v>
      </c>
    </row>
    <row r="10" spans="1:11" ht="19.5" customHeight="1">
      <c r="A10" s="4" t="s">
        <v>29</v>
      </c>
      <c r="B10" s="5" t="s">
        <v>30</v>
      </c>
      <c r="C10" s="4" t="s">
        <v>14</v>
      </c>
      <c r="D10" s="4" t="s">
        <v>15</v>
      </c>
      <c r="E10" s="4" t="s">
        <v>16</v>
      </c>
      <c r="F10" s="4">
        <v>62.3</v>
      </c>
      <c r="G10" s="6">
        <f t="shared" si="0"/>
        <v>24.92</v>
      </c>
      <c r="H10" s="6">
        <v>83.8</v>
      </c>
      <c r="I10" s="6">
        <f t="shared" si="1"/>
        <v>50.279999999999994</v>
      </c>
      <c r="J10" s="6">
        <f t="shared" si="2"/>
        <v>75.19999999999999</v>
      </c>
      <c r="K10" s="6">
        <v>8</v>
      </c>
    </row>
    <row r="11" spans="1:11" ht="19.5" customHeight="1">
      <c r="A11" s="4" t="s">
        <v>31</v>
      </c>
      <c r="B11" s="5" t="s">
        <v>32</v>
      </c>
      <c r="C11" s="4" t="s">
        <v>33</v>
      </c>
      <c r="D11" s="4" t="s">
        <v>15</v>
      </c>
      <c r="E11" s="4" t="s">
        <v>16</v>
      </c>
      <c r="F11" s="4">
        <v>63.5</v>
      </c>
      <c r="G11" s="6">
        <f t="shared" si="0"/>
        <v>25.400000000000002</v>
      </c>
      <c r="H11" s="6">
        <v>81.6</v>
      </c>
      <c r="I11" s="6">
        <f t="shared" si="1"/>
        <v>48.959999999999994</v>
      </c>
      <c r="J11" s="6">
        <f t="shared" si="2"/>
        <v>74.36</v>
      </c>
      <c r="K11" s="6">
        <v>9</v>
      </c>
    </row>
    <row r="12" spans="1:11" ht="19.5" customHeight="1">
      <c r="A12" s="4" t="s">
        <v>34</v>
      </c>
      <c r="B12" s="5" t="s">
        <v>35</v>
      </c>
      <c r="C12" s="4" t="s">
        <v>14</v>
      </c>
      <c r="D12" s="4" t="s">
        <v>36</v>
      </c>
      <c r="E12" s="4" t="s">
        <v>37</v>
      </c>
      <c r="F12" s="4">
        <v>63.6</v>
      </c>
      <c r="G12" s="6">
        <f t="shared" si="0"/>
        <v>25.44</v>
      </c>
      <c r="H12" s="6">
        <v>89.2</v>
      </c>
      <c r="I12" s="6">
        <f t="shared" si="1"/>
        <v>53.52</v>
      </c>
      <c r="J12" s="6">
        <f t="shared" si="2"/>
        <v>78.96000000000001</v>
      </c>
      <c r="K12" s="6">
        <v>1</v>
      </c>
    </row>
    <row r="13" spans="1:11" ht="19.5" customHeight="1">
      <c r="A13" s="4" t="s">
        <v>38</v>
      </c>
      <c r="B13" s="5" t="s">
        <v>39</v>
      </c>
      <c r="C13" s="4" t="s">
        <v>14</v>
      </c>
      <c r="D13" s="4" t="s">
        <v>36</v>
      </c>
      <c r="E13" s="4" t="s">
        <v>37</v>
      </c>
      <c r="F13" s="4">
        <v>66.3</v>
      </c>
      <c r="G13" s="6">
        <f t="shared" si="0"/>
        <v>26.52</v>
      </c>
      <c r="H13" s="6">
        <v>86.4</v>
      </c>
      <c r="I13" s="6">
        <f t="shared" si="1"/>
        <v>51.84</v>
      </c>
      <c r="J13" s="6">
        <f t="shared" si="2"/>
        <v>78.36</v>
      </c>
      <c r="K13" s="6">
        <v>2</v>
      </c>
    </row>
    <row r="14" spans="1:11" ht="19.5" customHeight="1">
      <c r="A14" s="4" t="s">
        <v>40</v>
      </c>
      <c r="B14" s="5" t="s">
        <v>41</v>
      </c>
      <c r="C14" s="4" t="s">
        <v>14</v>
      </c>
      <c r="D14" s="4" t="s">
        <v>36</v>
      </c>
      <c r="E14" s="4" t="s">
        <v>37</v>
      </c>
      <c r="F14" s="4">
        <v>66.9</v>
      </c>
      <c r="G14" s="6">
        <f t="shared" si="0"/>
        <v>26.760000000000005</v>
      </c>
      <c r="H14" s="6">
        <v>84.8</v>
      </c>
      <c r="I14" s="6">
        <f t="shared" si="1"/>
        <v>50.879999999999995</v>
      </c>
      <c r="J14" s="6">
        <f t="shared" si="2"/>
        <v>77.64</v>
      </c>
      <c r="K14" s="6">
        <v>3</v>
      </c>
    </row>
    <row r="15" spans="1:11" ht="19.5" customHeight="1">
      <c r="A15" s="4" t="s">
        <v>42</v>
      </c>
      <c r="B15" s="5" t="s">
        <v>43</v>
      </c>
      <c r="C15" s="4" t="s">
        <v>14</v>
      </c>
      <c r="D15" s="4" t="s">
        <v>36</v>
      </c>
      <c r="E15" s="4" t="s">
        <v>37</v>
      </c>
      <c r="F15" s="4">
        <v>64.8</v>
      </c>
      <c r="G15" s="6">
        <f t="shared" si="0"/>
        <v>25.92</v>
      </c>
      <c r="H15" s="6">
        <v>84.8</v>
      </c>
      <c r="I15" s="6">
        <f t="shared" si="1"/>
        <v>50.879999999999995</v>
      </c>
      <c r="J15" s="6">
        <f t="shared" si="2"/>
        <v>76.8</v>
      </c>
      <c r="K15" s="6">
        <v>4</v>
      </c>
    </row>
    <row r="16" spans="1:11" ht="19.5" customHeight="1">
      <c r="A16" s="4" t="s">
        <v>44</v>
      </c>
      <c r="B16" s="5" t="s">
        <v>45</v>
      </c>
      <c r="C16" s="4" t="s">
        <v>14</v>
      </c>
      <c r="D16" s="4" t="s">
        <v>36</v>
      </c>
      <c r="E16" s="4" t="s">
        <v>37</v>
      </c>
      <c r="F16" s="4">
        <v>66.1</v>
      </c>
      <c r="G16" s="6">
        <f t="shared" si="0"/>
        <v>26.439999999999998</v>
      </c>
      <c r="H16" s="6">
        <v>81.4</v>
      </c>
      <c r="I16" s="6">
        <f t="shared" si="1"/>
        <v>48.84</v>
      </c>
      <c r="J16" s="6">
        <f t="shared" si="2"/>
        <v>75.28</v>
      </c>
      <c r="K16" s="6">
        <v>5</v>
      </c>
    </row>
    <row r="17" spans="1:11" ht="19.5" customHeight="1">
      <c r="A17" s="4" t="s">
        <v>46</v>
      </c>
      <c r="B17" s="5" t="s">
        <v>47</v>
      </c>
      <c r="C17" s="4" t="s">
        <v>14</v>
      </c>
      <c r="D17" s="4" t="s">
        <v>36</v>
      </c>
      <c r="E17" s="4" t="s">
        <v>37</v>
      </c>
      <c r="F17" s="4">
        <v>63.7</v>
      </c>
      <c r="G17" s="6">
        <f t="shared" si="0"/>
        <v>25.480000000000004</v>
      </c>
      <c r="H17" s="6">
        <v>82.2</v>
      </c>
      <c r="I17" s="6">
        <f t="shared" si="1"/>
        <v>49.32</v>
      </c>
      <c r="J17" s="6">
        <f t="shared" si="2"/>
        <v>74.80000000000001</v>
      </c>
      <c r="K17" s="6">
        <v>6</v>
      </c>
    </row>
    <row r="18" spans="1:11" ht="19.5" customHeight="1">
      <c r="A18" s="4" t="s">
        <v>48</v>
      </c>
      <c r="B18" s="5" t="s">
        <v>49</v>
      </c>
      <c r="C18" s="4" t="s">
        <v>14</v>
      </c>
      <c r="D18" s="4" t="s">
        <v>36</v>
      </c>
      <c r="E18" s="4" t="s">
        <v>50</v>
      </c>
      <c r="F18" s="4">
        <v>63.7</v>
      </c>
      <c r="G18" s="6">
        <f t="shared" si="0"/>
        <v>25.480000000000004</v>
      </c>
      <c r="H18" s="6">
        <v>86.6</v>
      </c>
      <c r="I18" s="6">
        <f t="shared" si="1"/>
        <v>51.959999999999994</v>
      </c>
      <c r="J18" s="6">
        <f t="shared" si="2"/>
        <v>77.44</v>
      </c>
      <c r="K18" s="6">
        <v>1</v>
      </c>
    </row>
    <row r="19" spans="1:11" ht="19.5" customHeight="1">
      <c r="A19" s="4" t="s">
        <v>51</v>
      </c>
      <c r="B19" s="5" t="s">
        <v>52</v>
      </c>
      <c r="C19" s="4" t="s">
        <v>14</v>
      </c>
      <c r="D19" s="4" t="s">
        <v>36</v>
      </c>
      <c r="E19" s="4" t="s">
        <v>50</v>
      </c>
      <c r="F19" s="4">
        <v>63.8</v>
      </c>
      <c r="G19" s="6">
        <f t="shared" si="0"/>
        <v>25.52</v>
      </c>
      <c r="H19" s="6">
        <v>86.4</v>
      </c>
      <c r="I19" s="6">
        <f t="shared" si="1"/>
        <v>51.84</v>
      </c>
      <c r="J19" s="6">
        <f t="shared" si="2"/>
        <v>77.36</v>
      </c>
      <c r="K19" s="6">
        <v>2</v>
      </c>
    </row>
    <row r="20" spans="1:11" ht="19.5" customHeight="1">
      <c r="A20" s="4" t="s">
        <v>53</v>
      </c>
      <c r="B20" s="5" t="s">
        <v>54</v>
      </c>
      <c r="C20" s="4" t="s">
        <v>14</v>
      </c>
      <c r="D20" s="4" t="s">
        <v>36</v>
      </c>
      <c r="E20" s="4" t="s">
        <v>50</v>
      </c>
      <c r="F20" s="4">
        <v>60.4</v>
      </c>
      <c r="G20" s="6">
        <f t="shared" si="0"/>
        <v>24.16</v>
      </c>
      <c r="H20" s="6">
        <v>87</v>
      </c>
      <c r="I20" s="6">
        <f t="shared" si="1"/>
        <v>52.199999999999996</v>
      </c>
      <c r="J20" s="6">
        <f t="shared" si="2"/>
        <v>76.36</v>
      </c>
      <c r="K20" s="6">
        <v>3</v>
      </c>
    </row>
    <row r="21" spans="1:11" ht="19.5" customHeight="1">
      <c r="A21" s="4" t="s">
        <v>55</v>
      </c>
      <c r="B21" s="5" t="s">
        <v>56</v>
      </c>
      <c r="C21" s="4" t="s">
        <v>33</v>
      </c>
      <c r="D21" s="4" t="s">
        <v>36</v>
      </c>
      <c r="E21" s="4" t="s">
        <v>50</v>
      </c>
      <c r="F21" s="4">
        <v>60.9</v>
      </c>
      <c r="G21" s="6">
        <f t="shared" si="0"/>
        <v>24.36</v>
      </c>
      <c r="H21" s="6">
        <v>86.4</v>
      </c>
      <c r="I21" s="6">
        <f t="shared" si="1"/>
        <v>51.84</v>
      </c>
      <c r="J21" s="6">
        <f t="shared" si="2"/>
        <v>76.2</v>
      </c>
      <c r="K21" s="6">
        <v>4</v>
      </c>
    </row>
    <row r="22" spans="1:11" ht="19.5" customHeight="1">
      <c r="A22" s="4" t="s">
        <v>57</v>
      </c>
      <c r="B22" s="5" t="s">
        <v>58</v>
      </c>
      <c r="C22" s="4" t="s">
        <v>33</v>
      </c>
      <c r="D22" s="4" t="s">
        <v>36</v>
      </c>
      <c r="E22" s="4" t="s">
        <v>50</v>
      </c>
      <c r="F22" s="4">
        <v>63.3</v>
      </c>
      <c r="G22" s="6">
        <f t="shared" si="0"/>
        <v>25.32</v>
      </c>
      <c r="H22" s="6">
        <v>83.8</v>
      </c>
      <c r="I22" s="6">
        <f t="shared" si="1"/>
        <v>50.279999999999994</v>
      </c>
      <c r="J22" s="6">
        <f t="shared" si="2"/>
        <v>75.6</v>
      </c>
      <c r="K22" s="6">
        <v>5</v>
      </c>
    </row>
    <row r="23" spans="1:11" ht="19.5" customHeight="1">
      <c r="A23" s="4" t="s">
        <v>59</v>
      </c>
      <c r="B23" s="5" t="s">
        <v>60</v>
      </c>
      <c r="C23" s="4" t="s">
        <v>14</v>
      </c>
      <c r="D23" s="4" t="s">
        <v>36</v>
      </c>
      <c r="E23" s="4" t="s">
        <v>50</v>
      </c>
      <c r="F23" s="4">
        <v>62</v>
      </c>
      <c r="G23" s="6">
        <f t="shared" si="0"/>
        <v>24.8</v>
      </c>
      <c r="H23" s="6">
        <v>84.4</v>
      </c>
      <c r="I23" s="6">
        <f t="shared" si="1"/>
        <v>50.64</v>
      </c>
      <c r="J23" s="6">
        <f t="shared" si="2"/>
        <v>75.44</v>
      </c>
      <c r="K23" s="6">
        <v>6</v>
      </c>
    </row>
    <row r="24" spans="1:11" ht="19.5" customHeight="1">
      <c r="A24" s="4" t="s">
        <v>61</v>
      </c>
      <c r="B24" s="5" t="s">
        <v>62</v>
      </c>
      <c r="C24" s="4" t="s">
        <v>33</v>
      </c>
      <c r="D24" s="4" t="s">
        <v>36</v>
      </c>
      <c r="E24" s="4" t="s">
        <v>50</v>
      </c>
      <c r="F24" s="4">
        <v>62</v>
      </c>
      <c r="G24" s="6">
        <f t="shared" si="0"/>
        <v>24.8</v>
      </c>
      <c r="H24" s="6">
        <v>84.4</v>
      </c>
      <c r="I24" s="6">
        <f t="shared" si="1"/>
        <v>50.64</v>
      </c>
      <c r="J24" s="6">
        <f t="shared" si="2"/>
        <v>75.44</v>
      </c>
      <c r="K24" s="6">
        <v>6</v>
      </c>
    </row>
    <row r="25" spans="1:11" ht="19.5" customHeight="1">
      <c r="A25" s="4" t="s">
        <v>63</v>
      </c>
      <c r="B25" s="5" t="s">
        <v>64</v>
      </c>
      <c r="C25" s="4" t="s">
        <v>33</v>
      </c>
      <c r="D25" s="4" t="s">
        <v>36</v>
      </c>
      <c r="E25" s="4" t="s">
        <v>50</v>
      </c>
      <c r="F25" s="4">
        <v>61.6</v>
      </c>
      <c r="G25" s="6">
        <f t="shared" si="0"/>
        <v>24.64</v>
      </c>
      <c r="H25" s="6">
        <v>83.6</v>
      </c>
      <c r="I25" s="6">
        <f t="shared" si="1"/>
        <v>50.16</v>
      </c>
      <c r="J25" s="6">
        <f t="shared" si="2"/>
        <v>74.8</v>
      </c>
      <c r="K25" s="6">
        <v>8</v>
      </c>
    </row>
    <row r="26" spans="1:11" ht="19.5" customHeight="1">
      <c r="A26" s="4" t="s">
        <v>65</v>
      </c>
      <c r="B26" s="5" t="s">
        <v>66</v>
      </c>
      <c r="C26" s="4" t="s">
        <v>14</v>
      </c>
      <c r="D26" s="4" t="s">
        <v>36</v>
      </c>
      <c r="E26" s="4" t="s">
        <v>50</v>
      </c>
      <c r="F26" s="4">
        <v>61.4</v>
      </c>
      <c r="G26" s="6">
        <f t="shared" si="0"/>
        <v>24.560000000000002</v>
      </c>
      <c r="H26" s="6">
        <v>76.2</v>
      </c>
      <c r="I26" s="6">
        <f t="shared" si="1"/>
        <v>45.72</v>
      </c>
      <c r="J26" s="6">
        <f t="shared" si="2"/>
        <v>70.28</v>
      </c>
      <c r="K26" s="6">
        <v>9</v>
      </c>
    </row>
    <row r="27" spans="1:11" ht="19.5" customHeight="1">
      <c r="A27" s="4" t="s">
        <v>67</v>
      </c>
      <c r="B27" s="4" t="s">
        <v>68</v>
      </c>
      <c r="C27" s="4" t="s">
        <v>33</v>
      </c>
      <c r="D27" s="4" t="s">
        <v>69</v>
      </c>
      <c r="E27" s="4" t="s">
        <v>70</v>
      </c>
      <c r="F27" s="4">
        <v>64.1</v>
      </c>
      <c r="G27" s="6">
        <f t="shared" si="0"/>
        <v>25.64</v>
      </c>
      <c r="H27" s="6">
        <v>89.6</v>
      </c>
      <c r="I27" s="6">
        <f t="shared" si="1"/>
        <v>53.76</v>
      </c>
      <c r="J27" s="6">
        <f t="shared" si="2"/>
        <v>79.4</v>
      </c>
      <c r="K27" s="6">
        <v>1</v>
      </c>
    </row>
    <row r="28" spans="1:11" ht="19.5" customHeight="1">
      <c r="A28" s="4" t="s">
        <v>71</v>
      </c>
      <c r="B28" s="4" t="s">
        <v>72</v>
      </c>
      <c r="C28" s="4" t="s">
        <v>33</v>
      </c>
      <c r="D28" s="4" t="s">
        <v>69</v>
      </c>
      <c r="E28" s="4" t="s">
        <v>70</v>
      </c>
      <c r="F28" s="4">
        <v>62</v>
      </c>
      <c r="G28" s="6">
        <f t="shared" si="0"/>
        <v>24.8</v>
      </c>
      <c r="H28" s="6">
        <v>87.2</v>
      </c>
      <c r="I28" s="6">
        <f t="shared" si="1"/>
        <v>52.32</v>
      </c>
      <c r="J28" s="6">
        <f t="shared" si="2"/>
        <v>77.12</v>
      </c>
      <c r="K28" s="6">
        <v>2</v>
      </c>
    </row>
    <row r="29" spans="1:11" ht="19.5" customHeight="1">
      <c r="A29" s="4" t="s">
        <v>73</v>
      </c>
      <c r="B29" s="4" t="s">
        <v>74</v>
      </c>
      <c r="C29" s="4" t="s">
        <v>33</v>
      </c>
      <c r="D29" s="4" t="s">
        <v>69</v>
      </c>
      <c r="E29" s="4" t="s">
        <v>70</v>
      </c>
      <c r="F29" s="4">
        <v>65.3</v>
      </c>
      <c r="G29" s="6">
        <f t="shared" si="0"/>
        <v>26.12</v>
      </c>
      <c r="H29" s="6">
        <v>84</v>
      </c>
      <c r="I29" s="6">
        <f t="shared" si="1"/>
        <v>50.4</v>
      </c>
      <c r="J29" s="6">
        <f t="shared" si="2"/>
        <v>76.52</v>
      </c>
      <c r="K29" s="6">
        <v>3</v>
      </c>
    </row>
    <row r="30" spans="1:11" ht="19.5" customHeight="1">
      <c r="A30" s="4" t="s">
        <v>75</v>
      </c>
      <c r="B30" s="4" t="s">
        <v>76</v>
      </c>
      <c r="C30" s="4" t="s">
        <v>14</v>
      </c>
      <c r="D30" s="4" t="s">
        <v>69</v>
      </c>
      <c r="E30" s="4" t="s">
        <v>70</v>
      </c>
      <c r="F30" s="4">
        <v>62</v>
      </c>
      <c r="G30" s="6">
        <f t="shared" si="0"/>
        <v>24.8</v>
      </c>
      <c r="H30" s="6">
        <v>86</v>
      </c>
      <c r="I30" s="6">
        <f t="shared" si="1"/>
        <v>51.6</v>
      </c>
      <c r="J30" s="6">
        <f t="shared" si="2"/>
        <v>76.4</v>
      </c>
      <c r="K30" s="6">
        <v>4</v>
      </c>
    </row>
    <row r="31" spans="1:11" ht="19.5" customHeight="1">
      <c r="A31" s="4" t="s">
        <v>77</v>
      </c>
      <c r="B31" s="4" t="s">
        <v>78</v>
      </c>
      <c r="C31" s="4" t="s">
        <v>14</v>
      </c>
      <c r="D31" s="4" t="s">
        <v>69</v>
      </c>
      <c r="E31" s="4" t="s">
        <v>70</v>
      </c>
      <c r="F31" s="4">
        <v>62.7</v>
      </c>
      <c r="G31" s="6">
        <f t="shared" si="0"/>
        <v>25.080000000000002</v>
      </c>
      <c r="H31" s="6">
        <v>85</v>
      </c>
      <c r="I31" s="6">
        <f t="shared" si="1"/>
        <v>51</v>
      </c>
      <c r="J31" s="6">
        <f t="shared" si="2"/>
        <v>76.08</v>
      </c>
      <c r="K31" s="6">
        <v>5</v>
      </c>
    </row>
    <row r="32" spans="1:11" ht="19.5" customHeight="1">
      <c r="A32" s="4" t="s">
        <v>79</v>
      </c>
      <c r="B32" s="4" t="s">
        <v>80</v>
      </c>
      <c r="C32" s="4" t="s">
        <v>14</v>
      </c>
      <c r="D32" s="4" t="s">
        <v>69</v>
      </c>
      <c r="E32" s="4" t="s">
        <v>70</v>
      </c>
      <c r="F32" s="4">
        <v>67.8</v>
      </c>
      <c r="G32" s="6">
        <f t="shared" si="0"/>
        <v>27.12</v>
      </c>
      <c r="H32" s="6">
        <v>80</v>
      </c>
      <c r="I32" s="6">
        <f t="shared" si="1"/>
        <v>48</v>
      </c>
      <c r="J32" s="6">
        <f t="shared" si="2"/>
        <v>75.12</v>
      </c>
      <c r="K32" s="6">
        <v>6</v>
      </c>
    </row>
    <row r="33" spans="1:11" ht="19.5" customHeight="1">
      <c r="A33" s="4" t="s">
        <v>81</v>
      </c>
      <c r="B33" s="4" t="s">
        <v>82</v>
      </c>
      <c r="C33" s="4" t="s">
        <v>14</v>
      </c>
      <c r="D33" s="4" t="s">
        <v>69</v>
      </c>
      <c r="E33" s="4" t="s">
        <v>70</v>
      </c>
      <c r="F33" s="4">
        <v>62.2</v>
      </c>
      <c r="G33" s="6">
        <f t="shared" si="0"/>
        <v>24.880000000000003</v>
      </c>
      <c r="H33" s="6">
        <v>82</v>
      </c>
      <c r="I33" s="6">
        <f t="shared" si="1"/>
        <v>49.199999999999996</v>
      </c>
      <c r="J33" s="6">
        <f t="shared" si="2"/>
        <v>74.08</v>
      </c>
      <c r="K33" s="6">
        <v>7</v>
      </c>
    </row>
    <row r="34" spans="1:11" ht="19.5" customHeight="1">
      <c r="A34" s="7" t="s">
        <v>83</v>
      </c>
      <c r="B34" s="7" t="s">
        <v>84</v>
      </c>
      <c r="C34" s="7" t="s">
        <v>33</v>
      </c>
      <c r="D34" s="7" t="s">
        <v>85</v>
      </c>
      <c r="E34" s="7" t="s">
        <v>86</v>
      </c>
      <c r="F34" s="7">
        <v>61.7</v>
      </c>
      <c r="G34" s="6">
        <f t="shared" si="0"/>
        <v>24.680000000000003</v>
      </c>
      <c r="H34" s="6">
        <v>92.6</v>
      </c>
      <c r="I34" s="6">
        <f t="shared" si="1"/>
        <v>55.559999999999995</v>
      </c>
      <c r="J34" s="6">
        <f t="shared" si="2"/>
        <v>80.24</v>
      </c>
      <c r="K34" s="6">
        <v>1</v>
      </c>
    </row>
    <row r="35" spans="1:11" ht="19.5" customHeight="1">
      <c r="A35" s="4" t="s">
        <v>87</v>
      </c>
      <c r="B35" s="4" t="s">
        <v>88</v>
      </c>
      <c r="C35" s="4" t="s">
        <v>14</v>
      </c>
      <c r="D35" s="4" t="s">
        <v>85</v>
      </c>
      <c r="E35" s="4" t="s">
        <v>86</v>
      </c>
      <c r="F35" s="4">
        <v>59.6</v>
      </c>
      <c r="G35" s="6">
        <f aca="true" t="shared" si="3" ref="G35:G66">F35*0.4</f>
        <v>23.840000000000003</v>
      </c>
      <c r="H35" s="6">
        <v>85.8</v>
      </c>
      <c r="I35" s="6">
        <f aca="true" t="shared" si="4" ref="I35:I66">H35*0.6</f>
        <v>51.48</v>
      </c>
      <c r="J35" s="6">
        <f aca="true" t="shared" si="5" ref="J35:J66">G35+I35</f>
        <v>75.32</v>
      </c>
      <c r="K35" s="6">
        <v>2</v>
      </c>
    </row>
    <row r="36" spans="1:11" ht="19.5" customHeight="1">
      <c r="A36" s="4" t="s">
        <v>89</v>
      </c>
      <c r="B36" s="4" t="s">
        <v>90</v>
      </c>
      <c r="C36" s="4" t="s">
        <v>14</v>
      </c>
      <c r="D36" s="4" t="s">
        <v>85</v>
      </c>
      <c r="E36" s="4" t="s">
        <v>86</v>
      </c>
      <c r="F36" s="4">
        <v>55.7</v>
      </c>
      <c r="G36" s="6">
        <f t="shared" si="3"/>
        <v>22.28</v>
      </c>
      <c r="H36" s="6">
        <v>88.2</v>
      </c>
      <c r="I36" s="6">
        <f t="shared" si="4"/>
        <v>52.92</v>
      </c>
      <c r="J36" s="6">
        <f t="shared" si="5"/>
        <v>75.2</v>
      </c>
      <c r="K36" s="6">
        <v>3</v>
      </c>
    </row>
    <row r="37" spans="1:11" ht="19.5" customHeight="1">
      <c r="A37" s="4" t="s">
        <v>91</v>
      </c>
      <c r="B37" s="4" t="s">
        <v>92</v>
      </c>
      <c r="C37" s="4" t="s">
        <v>14</v>
      </c>
      <c r="D37" s="4" t="s">
        <v>85</v>
      </c>
      <c r="E37" s="4" t="s">
        <v>86</v>
      </c>
      <c r="F37" s="4">
        <v>57.5</v>
      </c>
      <c r="G37" s="6">
        <f t="shared" si="3"/>
        <v>23</v>
      </c>
      <c r="H37" s="6">
        <v>84.4</v>
      </c>
      <c r="I37" s="6">
        <f t="shared" si="4"/>
        <v>50.64</v>
      </c>
      <c r="J37" s="6">
        <f t="shared" si="5"/>
        <v>73.64</v>
      </c>
      <c r="K37" s="6">
        <v>4</v>
      </c>
    </row>
    <row r="38" spans="1:11" ht="19.5" customHeight="1">
      <c r="A38" s="4" t="s">
        <v>93</v>
      </c>
      <c r="B38" s="4" t="s">
        <v>94</v>
      </c>
      <c r="C38" s="4" t="s">
        <v>14</v>
      </c>
      <c r="D38" s="4" t="s">
        <v>85</v>
      </c>
      <c r="E38" s="4" t="s">
        <v>86</v>
      </c>
      <c r="F38" s="4">
        <v>54.8</v>
      </c>
      <c r="G38" s="6">
        <f t="shared" si="3"/>
        <v>21.92</v>
      </c>
      <c r="H38" s="6">
        <v>85.8</v>
      </c>
      <c r="I38" s="6">
        <f t="shared" si="4"/>
        <v>51.48</v>
      </c>
      <c r="J38" s="6">
        <f t="shared" si="5"/>
        <v>73.4</v>
      </c>
      <c r="K38" s="6">
        <v>5</v>
      </c>
    </row>
    <row r="39" spans="1:11" ht="19.5" customHeight="1">
      <c r="A39" s="4" t="s">
        <v>95</v>
      </c>
      <c r="B39" s="4" t="s">
        <v>96</v>
      </c>
      <c r="C39" s="4" t="s">
        <v>14</v>
      </c>
      <c r="D39" s="4" t="s">
        <v>85</v>
      </c>
      <c r="E39" s="4" t="s">
        <v>86</v>
      </c>
      <c r="F39" s="4">
        <v>52.6</v>
      </c>
      <c r="G39" s="6">
        <f t="shared" si="3"/>
        <v>21.040000000000003</v>
      </c>
      <c r="H39" s="6">
        <v>83.2</v>
      </c>
      <c r="I39" s="6">
        <f t="shared" si="4"/>
        <v>49.92</v>
      </c>
      <c r="J39" s="6">
        <f t="shared" si="5"/>
        <v>70.96000000000001</v>
      </c>
      <c r="K39" s="6">
        <v>6</v>
      </c>
    </row>
    <row r="40" spans="1:11" ht="19.5" customHeight="1">
      <c r="A40" s="8" t="s">
        <v>97</v>
      </c>
      <c r="B40" s="8" t="s">
        <v>98</v>
      </c>
      <c r="C40" s="8" t="s">
        <v>33</v>
      </c>
      <c r="D40" s="8" t="s">
        <v>99</v>
      </c>
      <c r="E40" s="9">
        <v>17041</v>
      </c>
      <c r="F40" s="8">
        <v>62.1</v>
      </c>
      <c r="G40" s="6">
        <f t="shared" si="3"/>
        <v>24.840000000000003</v>
      </c>
      <c r="H40" s="10">
        <v>83.2</v>
      </c>
      <c r="I40" s="6">
        <f t="shared" si="4"/>
        <v>49.92</v>
      </c>
      <c r="J40" s="6">
        <f t="shared" si="5"/>
        <v>74.76</v>
      </c>
      <c r="K40" s="6">
        <v>1</v>
      </c>
    </row>
    <row r="41" spans="1:11" ht="19.5" customHeight="1">
      <c r="A41" s="8" t="s">
        <v>100</v>
      </c>
      <c r="B41" s="8" t="s">
        <v>101</v>
      </c>
      <c r="C41" s="8" t="s">
        <v>14</v>
      </c>
      <c r="D41" s="8" t="s">
        <v>99</v>
      </c>
      <c r="E41" s="9">
        <v>17041</v>
      </c>
      <c r="F41" s="8">
        <v>59.4</v>
      </c>
      <c r="G41" s="6">
        <f t="shared" si="3"/>
        <v>23.76</v>
      </c>
      <c r="H41" s="10">
        <v>83.7</v>
      </c>
      <c r="I41" s="6">
        <f t="shared" si="4"/>
        <v>50.22</v>
      </c>
      <c r="J41" s="6">
        <f t="shared" si="5"/>
        <v>73.98</v>
      </c>
      <c r="K41" s="6">
        <v>2</v>
      </c>
    </row>
    <row r="42" spans="1:11" ht="19.5" customHeight="1">
      <c r="A42" s="8" t="s">
        <v>102</v>
      </c>
      <c r="B42" s="8" t="s">
        <v>103</v>
      </c>
      <c r="C42" s="8" t="s">
        <v>33</v>
      </c>
      <c r="D42" s="8" t="s">
        <v>99</v>
      </c>
      <c r="E42" s="9">
        <v>17041</v>
      </c>
      <c r="F42" s="8">
        <v>61.9</v>
      </c>
      <c r="G42" s="6">
        <f t="shared" si="3"/>
        <v>24.76</v>
      </c>
      <c r="H42" s="10">
        <v>81.14</v>
      </c>
      <c r="I42" s="6">
        <f t="shared" si="4"/>
        <v>48.684</v>
      </c>
      <c r="J42" s="6">
        <f t="shared" si="5"/>
        <v>73.444</v>
      </c>
      <c r="K42" s="6">
        <v>3</v>
      </c>
    </row>
    <row r="43" spans="1:11" ht="19.5" customHeight="1">
      <c r="A43" s="8" t="s">
        <v>104</v>
      </c>
      <c r="B43" s="8" t="s">
        <v>105</v>
      </c>
      <c r="C43" s="8" t="s">
        <v>14</v>
      </c>
      <c r="D43" s="8" t="s">
        <v>106</v>
      </c>
      <c r="E43" s="9">
        <v>17043</v>
      </c>
      <c r="F43" s="8">
        <v>63.9</v>
      </c>
      <c r="G43" s="6">
        <f t="shared" si="3"/>
        <v>25.560000000000002</v>
      </c>
      <c r="H43" s="10">
        <v>83.5</v>
      </c>
      <c r="I43" s="6">
        <f t="shared" si="4"/>
        <v>50.1</v>
      </c>
      <c r="J43" s="6">
        <f t="shared" si="5"/>
        <v>75.66</v>
      </c>
      <c r="K43" s="6">
        <v>1</v>
      </c>
    </row>
    <row r="44" spans="1:11" ht="19.5" customHeight="1">
      <c r="A44" s="8" t="s">
        <v>107</v>
      </c>
      <c r="B44" s="8" t="s">
        <v>108</v>
      </c>
      <c r="C44" s="8" t="s">
        <v>33</v>
      </c>
      <c r="D44" s="8" t="s">
        <v>106</v>
      </c>
      <c r="E44" s="9">
        <v>17043</v>
      </c>
      <c r="F44" s="8">
        <v>60.5</v>
      </c>
      <c r="G44" s="6">
        <f t="shared" si="3"/>
        <v>24.200000000000003</v>
      </c>
      <c r="H44" s="10">
        <v>85.62</v>
      </c>
      <c r="I44" s="6">
        <f t="shared" si="4"/>
        <v>51.372</v>
      </c>
      <c r="J44" s="6">
        <f t="shared" si="5"/>
        <v>75.572</v>
      </c>
      <c r="K44" s="6">
        <v>2</v>
      </c>
    </row>
    <row r="45" spans="1:11" ht="19.5" customHeight="1">
      <c r="A45" s="8" t="s">
        <v>109</v>
      </c>
      <c r="B45" s="8" t="s">
        <v>110</v>
      </c>
      <c r="C45" s="8" t="s">
        <v>14</v>
      </c>
      <c r="D45" s="8" t="s">
        <v>106</v>
      </c>
      <c r="E45" s="9">
        <v>17043</v>
      </c>
      <c r="F45" s="8">
        <v>62.1</v>
      </c>
      <c r="G45" s="6">
        <f t="shared" si="3"/>
        <v>24.840000000000003</v>
      </c>
      <c r="H45" s="10">
        <v>83.66</v>
      </c>
      <c r="I45" s="6">
        <f t="shared" si="4"/>
        <v>50.196</v>
      </c>
      <c r="J45" s="6">
        <f t="shared" si="5"/>
        <v>75.036</v>
      </c>
      <c r="K45" s="6">
        <v>3</v>
      </c>
    </row>
    <row r="46" spans="1:11" ht="19.5" customHeight="1">
      <c r="A46" s="8" t="s">
        <v>111</v>
      </c>
      <c r="B46" s="8" t="s">
        <v>112</v>
      </c>
      <c r="C46" s="8" t="s">
        <v>33</v>
      </c>
      <c r="D46" s="8" t="s">
        <v>106</v>
      </c>
      <c r="E46" s="9">
        <v>17043</v>
      </c>
      <c r="F46" s="8">
        <v>59.3</v>
      </c>
      <c r="G46" s="6">
        <f t="shared" si="3"/>
        <v>23.72</v>
      </c>
      <c r="H46" s="10">
        <v>85.12</v>
      </c>
      <c r="I46" s="6">
        <f t="shared" si="4"/>
        <v>51.072</v>
      </c>
      <c r="J46" s="6">
        <f t="shared" si="5"/>
        <v>74.792</v>
      </c>
      <c r="K46" s="6">
        <v>4</v>
      </c>
    </row>
    <row r="47" spans="1:11" ht="19.5" customHeight="1">
      <c r="A47" s="8" t="s">
        <v>113</v>
      </c>
      <c r="B47" s="8" t="s">
        <v>114</v>
      </c>
      <c r="C47" s="8" t="s">
        <v>33</v>
      </c>
      <c r="D47" s="8" t="s">
        <v>106</v>
      </c>
      <c r="E47" s="9">
        <v>17043</v>
      </c>
      <c r="F47" s="8">
        <v>60.6</v>
      </c>
      <c r="G47" s="6">
        <f t="shared" si="3"/>
        <v>24.240000000000002</v>
      </c>
      <c r="H47" s="10">
        <v>83.48</v>
      </c>
      <c r="I47" s="6">
        <f t="shared" si="4"/>
        <v>50.088</v>
      </c>
      <c r="J47" s="6">
        <f t="shared" si="5"/>
        <v>74.328</v>
      </c>
      <c r="K47" s="6">
        <v>5</v>
      </c>
    </row>
    <row r="48" spans="1:11" ht="19.5" customHeight="1">
      <c r="A48" s="8" t="s">
        <v>115</v>
      </c>
      <c r="B48" s="8" t="s">
        <v>116</v>
      </c>
      <c r="C48" s="8" t="s">
        <v>33</v>
      </c>
      <c r="D48" s="8" t="s">
        <v>106</v>
      </c>
      <c r="E48" s="9">
        <v>17043</v>
      </c>
      <c r="F48" s="8">
        <v>55.6</v>
      </c>
      <c r="G48" s="6">
        <f t="shared" si="3"/>
        <v>22.240000000000002</v>
      </c>
      <c r="H48" s="10">
        <v>84.4</v>
      </c>
      <c r="I48" s="6">
        <f t="shared" si="4"/>
        <v>50.64</v>
      </c>
      <c r="J48" s="6">
        <f t="shared" si="5"/>
        <v>72.88</v>
      </c>
      <c r="K48" s="6">
        <v>6</v>
      </c>
    </row>
    <row r="49" spans="1:11" ht="19.5" customHeight="1">
      <c r="A49" s="8" t="s">
        <v>117</v>
      </c>
      <c r="B49" s="8" t="s">
        <v>118</v>
      </c>
      <c r="C49" s="8" t="s">
        <v>33</v>
      </c>
      <c r="D49" s="8" t="s">
        <v>106</v>
      </c>
      <c r="E49" s="9">
        <v>17043</v>
      </c>
      <c r="F49" s="8">
        <v>56.2</v>
      </c>
      <c r="G49" s="6">
        <f t="shared" si="3"/>
        <v>22.480000000000004</v>
      </c>
      <c r="H49" s="10">
        <v>83.7</v>
      </c>
      <c r="I49" s="6">
        <f t="shared" si="4"/>
        <v>50.22</v>
      </c>
      <c r="J49" s="6">
        <f t="shared" si="5"/>
        <v>72.7</v>
      </c>
      <c r="K49" s="6">
        <v>7</v>
      </c>
    </row>
    <row r="50" spans="1:11" ht="19.5" customHeight="1">
      <c r="A50" s="8" t="s">
        <v>119</v>
      </c>
      <c r="B50" s="8" t="s">
        <v>120</v>
      </c>
      <c r="C50" s="8" t="s">
        <v>33</v>
      </c>
      <c r="D50" s="8" t="s">
        <v>106</v>
      </c>
      <c r="E50" s="9">
        <v>17043</v>
      </c>
      <c r="F50" s="8">
        <v>55.1</v>
      </c>
      <c r="G50" s="6">
        <f t="shared" si="3"/>
        <v>22.040000000000003</v>
      </c>
      <c r="H50" s="10">
        <v>84.34</v>
      </c>
      <c r="I50" s="6">
        <f t="shared" si="4"/>
        <v>50.604</v>
      </c>
      <c r="J50" s="6">
        <f t="shared" si="5"/>
        <v>72.644</v>
      </c>
      <c r="K50" s="6">
        <v>8</v>
      </c>
    </row>
    <row r="51" spans="1:11" ht="19.5" customHeight="1">
      <c r="A51" s="8" t="s">
        <v>121</v>
      </c>
      <c r="B51" s="8" t="s">
        <v>122</v>
      </c>
      <c r="C51" s="8" t="s">
        <v>14</v>
      </c>
      <c r="D51" s="8" t="s">
        <v>106</v>
      </c>
      <c r="E51" s="9">
        <v>17043</v>
      </c>
      <c r="F51" s="8">
        <v>55.7</v>
      </c>
      <c r="G51" s="6">
        <f t="shared" si="3"/>
        <v>22.28</v>
      </c>
      <c r="H51" s="10">
        <v>83.7</v>
      </c>
      <c r="I51" s="6">
        <f t="shared" si="4"/>
        <v>50.22</v>
      </c>
      <c r="J51" s="6">
        <f t="shared" si="5"/>
        <v>72.5</v>
      </c>
      <c r="K51" s="6">
        <v>9</v>
      </c>
    </row>
    <row r="52" spans="1:11" ht="19.5" customHeight="1">
      <c r="A52" s="8" t="s">
        <v>123</v>
      </c>
      <c r="B52" s="8" t="s">
        <v>124</v>
      </c>
      <c r="C52" s="8" t="s">
        <v>33</v>
      </c>
      <c r="D52" s="8" t="s">
        <v>106</v>
      </c>
      <c r="E52" s="9">
        <v>17043</v>
      </c>
      <c r="F52" s="8">
        <v>55.1</v>
      </c>
      <c r="G52" s="6">
        <f t="shared" si="3"/>
        <v>22.040000000000003</v>
      </c>
      <c r="H52" s="10">
        <v>83.72</v>
      </c>
      <c r="I52" s="6">
        <f t="shared" si="4"/>
        <v>50.232</v>
      </c>
      <c r="J52" s="6">
        <f t="shared" si="5"/>
        <v>72.272</v>
      </c>
      <c r="K52" s="6">
        <v>10</v>
      </c>
    </row>
    <row r="53" spans="1:11" ht="19.5" customHeight="1">
      <c r="A53" s="8" t="s">
        <v>125</v>
      </c>
      <c r="B53" s="8" t="s">
        <v>126</v>
      </c>
      <c r="C53" s="8" t="s">
        <v>33</v>
      </c>
      <c r="D53" s="8" t="s">
        <v>106</v>
      </c>
      <c r="E53" s="9">
        <v>17043</v>
      </c>
      <c r="F53" s="8">
        <v>60.5</v>
      </c>
      <c r="G53" s="6">
        <f t="shared" si="3"/>
        <v>24.200000000000003</v>
      </c>
      <c r="H53" s="10">
        <v>80.1</v>
      </c>
      <c r="I53" s="6">
        <f t="shared" si="4"/>
        <v>48.059999999999995</v>
      </c>
      <c r="J53" s="6">
        <f t="shared" si="5"/>
        <v>72.25999999999999</v>
      </c>
      <c r="K53" s="6">
        <v>11</v>
      </c>
    </row>
    <row r="54" spans="1:11" ht="19.5" customHeight="1">
      <c r="A54" s="8" t="s">
        <v>127</v>
      </c>
      <c r="B54" s="8" t="s">
        <v>128</v>
      </c>
      <c r="C54" s="8" t="s">
        <v>33</v>
      </c>
      <c r="D54" s="8" t="s">
        <v>106</v>
      </c>
      <c r="E54" s="9">
        <v>17043</v>
      </c>
      <c r="F54" s="8">
        <v>60.2</v>
      </c>
      <c r="G54" s="6">
        <f t="shared" si="3"/>
        <v>24.080000000000002</v>
      </c>
      <c r="H54" s="10">
        <v>80.1</v>
      </c>
      <c r="I54" s="6">
        <f t="shared" si="4"/>
        <v>48.059999999999995</v>
      </c>
      <c r="J54" s="6">
        <f t="shared" si="5"/>
        <v>72.14</v>
      </c>
      <c r="K54" s="6">
        <v>12</v>
      </c>
    </row>
    <row r="55" spans="1:11" ht="19.5" customHeight="1">
      <c r="A55" s="8" t="s">
        <v>129</v>
      </c>
      <c r="B55" s="8" t="s">
        <v>130</v>
      </c>
      <c r="C55" s="8" t="s">
        <v>33</v>
      </c>
      <c r="D55" s="8" t="s">
        <v>106</v>
      </c>
      <c r="E55" s="9">
        <v>17043</v>
      </c>
      <c r="F55" s="8">
        <v>59.2</v>
      </c>
      <c r="G55" s="6">
        <f t="shared" si="3"/>
        <v>23.680000000000003</v>
      </c>
      <c r="H55" s="10">
        <v>80.72</v>
      </c>
      <c r="I55" s="6">
        <f t="shared" si="4"/>
        <v>48.431999999999995</v>
      </c>
      <c r="J55" s="6">
        <f t="shared" si="5"/>
        <v>72.112</v>
      </c>
      <c r="K55" s="6">
        <v>13</v>
      </c>
    </row>
    <row r="56" spans="1:11" ht="19.5" customHeight="1">
      <c r="A56" s="8" t="s">
        <v>131</v>
      </c>
      <c r="B56" s="8" t="s">
        <v>132</v>
      </c>
      <c r="C56" s="8" t="s">
        <v>14</v>
      </c>
      <c r="D56" s="8" t="s">
        <v>106</v>
      </c>
      <c r="E56" s="9">
        <v>17043</v>
      </c>
      <c r="F56" s="8">
        <v>58.9</v>
      </c>
      <c r="G56" s="6">
        <f t="shared" si="3"/>
        <v>23.560000000000002</v>
      </c>
      <c r="H56" s="10">
        <v>80.9</v>
      </c>
      <c r="I56" s="6">
        <f t="shared" si="4"/>
        <v>48.54</v>
      </c>
      <c r="J56" s="6">
        <f t="shared" si="5"/>
        <v>72.1</v>
      </c>
      <c r="K56" s="6">
        <v>14</v>
      </c>
    </row>
    <row r="57" spans="1:11" ht="19.5" customHeight="1">
      <c r="A57" s="8" t="s">
        <v>133</v>
      </c>
      <c r="B57" s="8" t="s">
        <v>134</v>
      </c>
      <c r="C57" s="8" t="s">
        <v>33</v>
      </c>
      <c r="D57" s="8" t="s">
        <v>106</v>
      </c>
      <c r="E57" s="9">
        <v>17043</v>
      </c>
      <c r="F57" s="8">
        <v>56.7</v>
      </c>
      <c r="G57" s="6">
        <f t="shared" si="3"/>
        <v>22.680000000000003</v>
      </c>
      <c r="H57" s="10">
        <v>82.36</v>
      </c>
      <c r="I57" s="6">
        <f t="shared" si="4"/>
        <v>49.416</v>
      </c>
      <c r="J57" s="6">
        <f t="shared" si="5"/>
        <v>72.096</v>
      </c>
      <c r="K57" s="6">
        <v>15</v>
      </c>
    </row>
    <row r="58" spans="1:11" ht="19.5" customHeight="1">
      <c r="A58" s="8" t="s">
        <v>135</v>
      </c>
      <c r="B58" s="8" t="s">
        <v>136</v>
      </c>
      <c r="C58" s="8" t="s">
        <v>14</v>
      </c>
      <c r="D58" s="8" t="s">
        <v>106</v>
      </c>
      <c r="E58" s="9">
        <v>17043</v>
      </c>
      <c r="F58" s="8">
        <v>57.5</v>
      </c>
      <c r="G58" s="6">
        <f t="shared" si="3"/>
        <v>23</v>
      </c>
      <c r="H58" s="10">
        <v>81.72</v>
      </c>
      <c r="I58" s="6">
        <f t="shared" si="4"/>
        <v>49.032</v>
      </c>
      <c r="J58" s="6">
        <f t="shared" si="5"/>
        <v>72.032</v>
      </c>
      <c r="K58" s="6">
        <v>16</v>
      </c>
    </row>
    <row r="59" spans="1:11" ht="19.5" customHeight="1">
      <c r="A59" s="11" t="s">
        <v>137</v>
      </c>
      <c r="B59" s="11" t="s">
        <v>138</v>
      </c>
      <c r="C59" s="12" t="s">
        <v>14</v>
      </c>
      <c r="D59" s="8" t="s">
        <v>106</v>
      </c>
      <c r="E59" s="8">
        <v>17043</v>
      </c>
      <c r="F59" s="8">
        <v>54.3</v>
      </c>
      <c r="G59" s="6">
        <f t="shared" si="3"/>
        <v>21.72</v>
      </c>
      <c r="H59" s="10">
        <v>83.6</v>
      </c>
      <c r="I59" s="6">
        <f t="shared" si="4"/>
        <v>50.16</v>
      </c>
      <c r="J59" s="6">
        <f t="shared" si="5"/>
        <v>71.88</v>
      </c>
      <c r="K59" s="6">
        <v>17</v>
      </c>
    </row>
    <row r="60" spans="1:11" ht="19.5" customHeight="1">
      <c r="A60" s="8" t="s">
        <v>139</v>
      </c>
      <c r="B60" s="8" t="s">
        <v>140</v>
      </c>
      <c r="C60" s="8" t="s">
        <v>33</v>
      </c>
      <c r="D60" s="8" t="s">
        <v>106</v>
      </c>
      <c r="E60" s="9">
        <v>17043</v>
      </c>
      <c r="F60" s="8">
        <v>63.2</v>
      </c>
      <c r="G60" s="6">
        <f t="shared" si="3"/>
        <v>25.28</v>
      </c>
      <c r="H60" s="10">
        <v>77.2</v>
      </c>
      <c r="I60" s="6">
        <f t="shared" si="4"/>
        <v>46.32</v>
      </c>
      <c r="J60" s="6">
        <f t="shared" si="5"/>
        <v>71.6</v>
      </c>
      <c r="K60" s="6">
        <v>18</v>
      </c>
    </row>
    <row r="61" spans="1:11" ht="19.5" customHeight="1">
      <c r="A61" s="8" t="s">
        <v>141</v>
      </c>
      <c r="B61" s="8" t="s">
        <v>142</v>
      </c>
      <c r="C61" s="8" t="s">
        <v>14</v>
      </c>
      <c r="D61" s="8" t="s">
        <v>106</v>
      </c>
      <c r="E61" s="9">
        <v>17043</v>
      </c>
      <c r="F61" s="8">
        <v>55.4</v>
      </c>
      <c r="G61" s="6">
        <f t="shared" si="3"/>
        <v>22.16</v>
      </c>
      <c r="H61" s="10">
        <v>81.4</v>
      </c>
      <c r="I61" s="6">
        <f t="shared" si="4"/>
        <v>48.84</v>
      </c>
      <c r="J61" s="6">
        <f t="shared" si="5"/>
        <v>71</v>
      </c>
      <c r="K61" s="6">
        <v>19</v>
      </c>
    </row>
    <row r="62" spans="1:11" ht="19.5" customHeight="1">
      <c r="A62" s="12" t="s">
        <v>143</v>
      </c>
      <c r="B62" s="11" t="s">
        <v>144</v>
      </c>
      <c r="C62" s="8" t="s">
        <v>33</v>
      </c>
      <c r="D62" s="8" t="s">
        <v>106</v>
      </c>
      <c r="E62" s="8">
        <v>17043</v>
      </c>
      <c r="F62" s="8">
        <v>53.7</v>
      </c>
      <c r="G62" s="6">
        <f t="shared" si="3"/>
        <v>21.480000000000004</v>
      </c>
      <c r="H62" s="10">
        <v>81.3</v>
      </c>
      <c r="I62" s="6">
        <f t="shared" si="4"/>
        <v>48.779999999999994</v>
      </c>
      <c r="J62" s="6">
        <f t="shared" si="5"/>
        <v>70.25999999999999</v>
      </c>
      <c r="K62" s="6">
        <v>20</v>
      </c>
    </row>
    <row r="63" spans="1:11" ht="19.5" customHeight="1">
      <c r="A63" s="8" t="s">
        <v>145</v>
      </c>
      <c r="B63" s="8" t="s">
        <v>146</v>
      </c>
      <c r="C63" s="8" t="s">
        <v>33</v>
      </c>
      <c r="D63" s="8" t="s">
        <v>106</v>
      </c>
      <c r="E63" s="9">
        <v>17043</v>
      </c>
      <c r="F63" s="8">
        <v>54.8</v>
      </c>
      <c r="G63" s="6">
        <f t="shared" si="3"/>
        <v>21.92</v>
      </c>
      <c r="H63" s="10">
        <v>80.4</v>
      </c>
      <c r="I63" s="6">
        <f t="shared" si="4"/>
        <v>48.24</v>
      </c>
      <c r="J63" s="6">
        <f t="shared" si="5"/>
        <v>70.16</v>
      </c>
      <c r="K63" s="6">
        <v>21</v>
      </c>
    </row>
    <row r="64" spans="1:11" ht="19.5" customHeight="1">
      <c r="A64" s="8" t="s">
        <v>147</v>
      </c>
      <c r="B64" s="8" t="s">
        <v>148</v>
      </c>
      <c r="C64" s="8" t="s">
        <v>33</v>
      </c>
      <c r="D64" s="8" t="s">
        <v>106</v>
      </c>
      <c r="E64" s="9">
        <v>17043</v>
      </c>
      <c r="F64" s="8">
        <v>55.3</v>
      </c>
      <c r="G64" s="6">
        <f t="shared" si="3"/>
        <v>22.12</v>
      </c>
      <c r="H64" s="10">
        <v>78.4</v>
      </c>
      <c r="I64" s="6">
        <f t="shared" si="4"/>
        <v>47.04</v>
      </c>
      <c r="J64" s="6">
        <f t="shared" si="5"/>
        <v>69.16</v>
      </c>
      <c r="K64" s="6">
        <v>22</v>
      </c>
    </row>
    <row r="65" spans="1:11" ht="19.5" customHeight="1">
      <c r="A65" s="8" t="s">
        <v>149</v>
      </c>
      <c r="B65" s="8" t="s">
        <v>150</v>
      </c>
      <c r="C65" s="8" t="s">
        <v>33</v>
      </c>
      <c r="D65" s="8" t="s">
        <v>106</v>
      </c>
      <c r="E65" s="9">
        <v>17043</v>
      </c>
      <c r="F65" s="8">
        <v>55</v>
      </c>
      <c r="G65" s="6">
        <f t="shared" si="3"/>
        <v>22</v>
      </c>
      <c r="H65" s="10"/>
      <c r="I65" s="6">
        <f t="shared" si="4"/>
        <v>0</v>
      </c>
      <c r="J65" s="6">
        <f t="shared" si="5"/>
        <v>22</v>
      </c>
      <c r="K65" s="6">
        <v>23</v>
      </c>
    </row>
    <row r="66" spans="1:11" ht="19.5" customHeight="1">
      <c r="A66" s="8" t="s">
        <v>151</v>
      </c>
      <c r="B66" s="8" t="s">
        <v>152</v>
      </c>
      <c r="C66" s="8" t="s">
        <v>14</v>
      </c>
      <c r="D66" s="8" t="s">
        <v>153</v>
      </c>
      <c r="E66" s="9">
        <v>17044</v>
      </c>
      <c r="F66" s="8">
        <v>56.4</v>
      </c>
      <c r="G66" s="6">
        <f t="shared" si="3"/>
        <v>22.560000000000002</v>
      </c>
      <c r="H66" s="10">
        <v>87</v>
      </c>
      <c r="I66" s="6">
        <f t="shared" si="4"/>
        <v>52.199999999999996</v>
      </c>
      <c r="J66" s="6">
        <f t="shared" si="5"/>
        <v>74.75999999999999</v>
      </c>
      <c r="K66" s="6">
        <v>1</v>
      </c>
    </row>
    <row r="67" spans="1:11" ht="19.5" customHeight="1">
      <c r="A67" s="8" t="s">
        <v>154</v>
      </c>
      <c r="B67" s="8" t="s">
        <v>155</v>
      </c>
      <c r="C67" s="8" t="s">
        <v>14</v>
      </c>
      <c r="D67" s="8" t="s">
        <v>153</v>
      </c>
      <c r="E67" s="9">
        <v>17044</v>
      </c>
      <c r="F67" s="8">
        <v>62</v>
      </c>
      <c r="G67" s="6">
        <f aca="true" t="shared" si="6" ref="G67:G98">F67*0.4</f>
        <v>24.8</v>
      </c>
      <c r="H67" s="10">
        <v>83.1</v>
      </c>
      <c r="I67" s="6">
        <f aca="true" t="shared" si="7" ref="I67:I98">H67*0.6</f>
        <v>49.85999999999999</v>
      </c>
      <c r="J67" s="6">
        <f aca="true" t="shared" si="8" ref="J67:J98">G67+I67</f>
        <v>74.66</v>
      </c>
      <c r="K67" s="6">
        <v>2</v>
      </c>
    </row>
    <row r="68" spans="1:11" ht="19.5" customHeight="1">
      <c r="A68" s="8" t="s">
        <v>156</v>
      </c>
      <c r="B68" s="8" t="s">
        <v>157</v>
      </c>
      <c r="C68" s="8" t="s">
        <v>33</v>
      </c>
      <c r="D68" s="8" t="s">
        <v>153</v>
      </c>
      <c r="E68" s="9">
        <v>17044</v>
      </c>
      <c r="F68" s="8">
        <v>50.2</v>
      </c>
      <c r="G68" s="6">
        <f t="shared" si="6"/>
        <v>20.080000000000002</v>
      </c>
      <c r="H68" s="10"/>
      <c r="I68" s="6">
        <f t="shared" si="7"/>
        <v>0</v>
      </c>
      <c r="J68" s="6">
        <f t="shared" si="8"/>
        <v>20.080000000000002</v>
      </c>
      <c r="K68" s="6">
        <v>3</v>
      </c>
    </row>
    <row r="69" spans="1:11" ht="19.5" customHeight="1">
      <c r="A69" s="8" t="s">
        <v>158</v>
      </c>
      <c r="B69" s="8" t="s">
        <v>159</v>
      </c>
      <c r="C69" s="8" t="s">
        <v>14</v>
      </c>
      <c r="D69" s="8" t="s">
        <v>160</v>
      </c>
      <c r="E69" s="9">
        <v>17045</v>
      </c>
      <c r="F69" s="8">
        <v>54</v>
      </c>
      <c r="G69" s="6">
        <f t="shared" si="6"/>
        <v>21.6</v>
      </c>
      <c r="H69" s="10">
        <v>86.5</v>
      </c>
      <c r="I69" s="6">
        <f t="shared" si="7"/>
        <v>51.9</v>
      </c>
      <c r="J69" s="6">
        <f t="shared" si="8"/>
        <v>73.5</v>
      </c>
      <c r="K69" s="6">
        <v>1</v>
      </c>
    </row>
    <row r="70" spans="1:11" ht="19.5" customHeight="1">
      <c r="A70" s="8" t="s">
        <v>161</v>
      </c>
      <c r="B70" s="8" t="s">
        <v>162</v>
      </c>
      <c r="C70" s="8" t="s">
        <v>14</v>
      </c>
      <c r="D70" s="8" t="s">
        <v>160</v>
      </c>
      <c r="E70" s="9">
        <v>17045</v>
      </c>
      <c r="F70" s="8">
        <v>59.2</v>
      </c>
      <c r="G70" s="6">
        <f t="shared" si="6"/>
        <v>23.680000000000003</v>
      </c>
      <c r="H70" s="10">
        <v>82.5</v>
      </c>
      <c r="I70" s="6">
        <f t="shared" si="7"/>
        <v>49.5</v>
      </c>
      <c r="J70" s="6">
        <f t="shared" si="8"/>
        <v>73.18</v>
      </c>
      <c r="K70" s="6">
        <v>2</v>
      </c>
    </row>
    <row r="71" spans="1:11" ht="19.5" customHeight="1">
      <c r="A71" s="8" t="s">
        <v>163</v>
      </c>
      <c r="B71" s="8" t="s">
        <v>164</v>
      </c>
      <c r="C71" s="8" t="s">
        <v>33</v>
      </c>
      <c r="D71" s="8" t="s">
        <v>160</v>
      </c>
      <c r="E71" s="9">
        <v>17045</v>
      </c>
      <c r="F71" s="8">
        <v>55.7</v>
      </c>
      <c r="G71" s="6">
        <f t="shared" si="6"/>
        <v>22.28</v>
      </c>
      <c r="H71" s="10">
        <v>83.16</v>
      </c>
      <c r="I71" s="6">
        <f t="shared" si="7"/>
        <v>49.895999999999994</v>
      </c>
      <c r="J71" s="6">
        <f t="shared" si="8"/>
        <v>72.17599999999999</v>
      </c>
      <c r="K71" s="6">
        <v>3</v>
      </c>
    </row>
    <row r="72" spans="1:11" ht="19.5" customHeight="1">
      <c r="A72" s="8" t="s">
        <v>165</v>
      </c>
      <c r="B72" s="8" t="s">
        <v>166</v>
      </c>
      <c r="C72" s="8" t="s">
        <v>14</v>
      </c>
      <c r="D72" s="8" t="s">
        <v>160</v>
      </c>
      <c r="E72" s="9">
        <v>17045</v>
      </c>
      <c r="F72" s="8">
        <v>54.4</v>
      </c>
      <c r="G72" s="6">
        <f t="shared" si="6"/>
        <v>21.76</v>
      </c>
      <c r="H72" s="10">
        <v>83.4</v>
      </c>
      <c r="I72" s="6">
        <f t="shared" si="7"/>
        <v>50.04</v>
      </c>
      <c r="J72" s="6">
        <f t="shared" si="8"/>
        <v>71.8</v>
      </c>
      <c r="K72" s="6">
        <v>4</v>
      </c>
    </row>
    <row r="73" spans="1:11" ht="19.5" customHeight="1">
      <c r="A73" s="8" t="s">
        <v>167</v>
      </c>
      <c r="B73" s="8" t="s">
        <v>168</v>
      </c>
      <c r="C73" s="8" t="s">
        <v>14</v>
      </c>
      <c r="D73" s="8" t="s">
        <v>160</v>
      </c>
      <c r="E73" s="9">
        <v>17045</v>
      </c>
      <c r="F73" s="8">
        <v>52.9</v>
      </c>
      <c r="G73" s="6">
        <f t="shared" si="6"/>
        <v>21.16</v>
      </c>
      <c r="H73" s="10">
        <v>84.2</v>
      </c>
      <c r="I73" s="6">
        <f t="shared" si="7"/>
        <v>50.52</v>
      </c>
      <c r="J73" s="6">
        <f t="shared" si="8"/>
        <v>71.68</v>
      </c>
      <c r="K73" s="6">
        <v>5</v>
      </c>
    </row>
    <row r="74" spans="1:11" ht="19.5" customHeight="1">
      <c r="A74" s="11" t="s">
        <v>169</v>
      </c>
      <c r="B74" s="11" t="s">
        <v>170</v>
      </c>
      <c r="C74" s="8" t="s">
        <v>33</v>
      </c>
      <c r="D74" s="8" t="s">
        <v>160</v>
      </c>
      <c r="E74" s="8">
        <v>17045</v>
      </c>
      <c r="F74" s="8">
        <v>52.7</v>
      </c>
      <c r="G74" s="6">
        <f t="shared" si="6"/>
        <v>21.080000000000002</v>
      </c>
      <c r="H74" s="10">
        <v>82.86</v>
      </c>
      <c r="I74" s="6">
        <f t="shared" si="7"/>
        <v>49.716</v>
      </c>
      <c r="J74" s="6">
        <f t="shared" si="8"/>
        <v>70.796</v>
      </c>
      <c r="K74" s="6">
        <v>6</v>
      </c>
    </row>
    <row r="75" spans="1:11" ht="19.5" customHeight="1">
      <c r="A75" s="8" t="s">
        <v>171</v>
      </c>
      <c r="B75" s="8" t="s">
        <v>172</v>
      </c>
      <c r="C75" s="8" t="s">
        <v>14</v>
      </c>
      <c r="D75" s="8" t="s">
        <v>173</v>
      </c>
      <c r="E75" s="9">
        <v>17046</v>
      </c>
      <c r="F75" s="8">
        <v>68.3</v>
      </c>
      <c r="G75" s="6">
        <f t="shared" si="6"/>
        <v>27.32</v>
      </c>
      <c r="H75" s="10">
        <v>83</v>
      </c>
      <c r="I75" s="6">
        <f t="shared" si="7"/>
        <v>49.8</v>
      </c>
      <c r="J75" s="6">
        <f t="shared" si="8"/>
        <v>77.12</v>
      </c>
      <c r="K75" s="6">
        <v>1</v>
      </c>
    </row>
    <row r="76" spans="1:11" ht="19.5" customHeight="1">
      <c r="A76" s="8" t="s">
        <v>174</v>
      </c>
      <c r="B76" s="8" t="s">
        <v>175</v>
      </c>
      <c r="C76" s="8" t="s">
        <v>33</v>
      </c>
      <c r="D76" s="8" t="s">
        <v>173</v>
      </c>
      <c r="E76" s="9">
        <v>17046</v>
      </c>
      <c r="F76" s="8">
        <v>50.8</v>
      </c>
      <c r="G76" s="6">
        <f t="shared" si="6"/>
        <v>20.32</v>
      </c>
      <c r="H76" s="10">
        <v>84.2</v>
      </c>
      <c r="I76" s="6">
        <f t="shared" si="7"/>
        <v>50.52</v>
      </c>
      <c r="J76" s="6">
        <f t="shared" si="8"/>
        <v>70.84</v>
      </c>
      <c r="K76" s="6">
        <v>2</v>
      </c>
    </row>
    <row r="77" spans="1:11" ht="19.5" customHeight="1">
      <c r="A77" s="8" t="s">
        <v>176</v>
      </c>
      <c r="B77" s="8" t="s">
        <v>177</v>
      </c>
      <c r="C77" s="8" t="s">
        <v>33</v>
      </c>
      <c r="D77" s="8" t="s">
        <v>178</v>
      </c>
      <c r="E77" s="8" t="s">
        <v>179</v>
      </c>
      <c r="F77" s="8">
        <v>62.7</v>
      </c>
      <c r="G77" s="6">
        <f t="shared" si="6"/>
        <v>25.080000000000002</v>
      </c>
      <c r="H77" s="6">
        <v>88.4</v>
      </c>
      <c r="I77" s="6">
        <f t="shared" si="7"/>
        <v>53.04</v>
      </c>
      <c r="J77" s="6">
        <f t="shared" si="8"/>
        <v>78.12</v>
      </c>
      <c r="K77" s="6">
        <v>1</v>
      </c>
    </row>
    <row r="78" spans="1:11" ht="19.5" customHeight="1">
      <c r="A78" s="8" t="s">
        <v>180</v>
      </c>
      <c r="B78" s="8" t="s">
        <v>181</v>
      </c>
      <c r="C78" s="8" t="s">
        <v>14</v>
      </c>
      <c r="D78" s="8" t="s">
        <v>178</v>
      </c>
      <c r="E78" s="8" t="s">
        <v>179</v>
      </c>
      <c r="F78" s="8">
        <v>66.2</v>
      </c>
      <c r="G78" s="6">
        <f t="shared" si="6"/>
        <v>26.480000000000004</v>
      </c>
      <c r="H78" s="6">
        <v>85.6</v>
      </c>
      <c r="I78" s="6">
        <f t="shared" si="7"/>
        <v>51.35999999999999</v>
      </c>
      <c r="J78" s="6">
        <f t="shared" si="8"/>
        <v>77.84</v>
      </c>
      <c r="K78" s="6">
        <v>2</v>
      </c>
    </row>
    <row r="79" spans="1:11" ht="19.5" customHeight="1">
      <c r="A79" s="8" t="s">
        <v>182</v>
      </c>
      <c r="B79" s="8" t="s">
        <v>183</v>
      </c>
      <c r="C79" s="8" t="s">
        <v>14</v>
      </c>
      <c r="D79" s="8" t="s">
        <v>178</v>
      </c>
      <c r="E79" s="8" t="s">
        <v>179</v>
      </c>
      <c r="F79" s="8">
        <v>59.5</v>
      </c>
      <c r="G79" s="6">
        <f t="shared" si="6"/>
        <v>23.8</v>
      </c>
      <c r="H79" s="6">
        <v>87</v>
      </c>
      <c r="I79" s="6">
        <f t="shared" si="7"/>
        <v>52.199999999999996</v>
      </c>
      <c r="J79" s="6">
        <f t="shared" si="8"/>
        <v>76</v>
      </c>
      <c r="K79" s="6">
        <v>3</v>
      </c>
    </row>
    <row r="80" spans="1:11" ht="19.5" customHeight="1">
      <c r="A80" s="8" t="s">
        <v>184</v>
      </c>
      <c r="B80" s="8" t="s">
        <v>185</v>
      </c>
      <c r="C80" s="8" t="s">
        <v>33</v>
      </c>
      <c r="D80" s="8" t="s">
        <v>178</v>
      </c>
      <c r="E80" s="8" t="s">
        <v>179</v>
      </c>
      <c r="F80" s="8">
        <v>60.3</v>
      </c>
      <c r="G80" s="6">
        <f t="shared" si="6"/>
        <v>24.12</v>
      </c>
      <c r="H80" s="6">
        <v>86</v>
      </c>
      <c r="I80" s="6">
        <f t="shared" si="7"/>
        <v>51.6</v>
      </c>
      <c r="J80" s="6">
        <f t="shared" si="8"/>
        <v>75.72</v>
      </c>
      <c r="K80" s="6">
        <v>4</v>
      </c>
    </row>
    <row r="81" spans="1:11" ht="19.5" customHeight="1">
      <c r="A81" s="8" t="s">
        <v>186</v>
      </c>
      <c r="B81" s="8" t="s">
        <v>187</v>
      </c>
      <c r="C81" s="8" t="s">
        <v>33</v>
      </c>
      <c r="D81" s="8" t="s">
        <v>178</v>
      </c>
      <c r="E81" s="8" t="s">
        <v>179</v>
      </c>
      <c r="F81" s="8">
        <v>58.1</v>
      </c>
      <c r="G81" s="6">
        <f t="shared" si="6"/>
        <v>23.240000000000002</v>
      </c>
      <c r="H81" s="6">
        <v>84.4</v>
      </c>
      <c r="I81" s="6">
        <f t="shared" si="7"/>
        <v>50.64</v>
      </c>
      <c r="J81" s="6">
        <f t="shared" si="8"/>
        <v>73.88</v>
      </c>
      <c r="K81" s="6">
        <v>5</v>
      </c>
    </row>
    <row r="82" spans="1:11" ht="19.5" customHeight="1">
      <c r="A82" s="8" t="s">
        <v>188</v>
      </c>
      <c r="B82" s="8" t="s">
        <v>189</v>
      </c>
      <c r="C82" s="8" t="s">
        <v>14</v>
      </c>
      <c r="D82" s="8" t="s">
        <v>178</v>
      </c>
      <c r="E82" s="8" t="s">
        <v>179</v>
      </c>
      <c r="F82" s="8">
        <v>62.8</v>
      </c>
      <c r="G82" s="6">
        <f t="shared" si="6"/>
        <v>25.12</v>
      </c>
      <c r="H82" s="6">
        <v>81</v>
      </c>
      <c r="I82" s="6">
        <f t="shared" si="7"/>
        <v>48.6</v>
      </c>
      <c r="J82" s="6">
        <f t="shared" si="8"/>
        <v>73.72</v>
      </c>
      <c r="K82" s="6">
        <v>6</v>
      </c>
    </row>
    <row r="83" spans="1:11" ht="19.5" customHeight="1">
      <c r="A83" s="8" t="s">
        <v>190</v>
      </c>
      <c r="B83" s="8" t="s">
        <v>191</v>
      </c>
      <c r="C83" s="8" t="s">
        <v>33</v>
      </c>
      <c r="D83" s="8" t="s">
        <v>178</v>
      </c>
      <c r="E83" s="8" t="s">
        <v>179</v>
      </c>
      <c r="F83" s="8">
        <v>57.3</v>
      </c>
      <c r="G83" s="6">
        <f t="shared" si="6"/>
        <v>22.92</v>
      </c>
      <c r="H83" s="6">
        <v>84.4</v>
      </c>
      <c r="I83" s="6">
        <f t="shared" si="7"/>
        <v>50.64</v>
      </c>
      <c r="J83" s="6">
        <f t="shared" si="8"/>
        <v>73.56</v>
      </c>
      <c r="K83" s="6">
        <v>7</v>
      </c>
    </row>
    <row r="84" spans="1:11" ht="19.5" customHeight="1">
      <c r="A84" s="8" t="s">
        <v>192</v>
      </c>
      <c r="B84" s="8" t="s">
        <v>193</v>
      </c>
      <c r="C84" s="8" t="s">
        <v>33</v>
      </c>
      <c r="D84" s="8" t="s">
        <v>178</v>
      </c>
      <c r="E84" s="8" t="s">
        <v>179</v>
      </c>
      <c r="F84" s="8">
        <v>61.7</v>
      </c>
      <c r="G84" s="6">
        <f t="shared" si="6"/>
        <v>24.680000000000003</v>
      </c>
      <c r="H84" s="6">
        <v>81.4</v>
      </c>
      <c r="I84" s="6">
        <f t="shared" si="7"/>
        <v>48.84</v>
      </c>
      <c r="J84" s="6">
        <f t="shared" si="8"/>
        <v>73.52000000000001</v>
      </c>
      <c r="K84" s="6">
        <v>8</v>
      </c>
    </row>
    <row r="85" spans="1:11" ht="19.5" customHeight="1">
      <c r="A85" s="8" t="s">
        <v>194</v>
      </c>
      <c r="B85" s="8" t="s">
        <v>195</v>
      </c>
      <c r="C85" s="8" t="s">
        <v>33</v>
      </c>
      <c r="D85" s="8" t="s">
        <v>178</v>
      </c>
      <c r="E85" s="8" t="s">
        <v>179</v>
      </c>
      <c r="F85" s="8">
        <v>56.2</v>
      </c>
      <c r="G85" s="6">
        <f t="shared" si="6"/>
        <v>22.480000000000004</v>
      </c>
      <c r="H85" s="6">
        <v>82.8</v>
      </c>
      <c r="I85" s="6">
        <f t="shared" si="7"/>
        <v>49.68</v>
      </c>
      <c r="J85" s="6">
        <f t="shared" si="8"/>
        <v>72.16</v>
      </c>
      <c r="K85" s="6">
        <v>9</v>
      </c>
    </row>
    <row r="86" spans="1:11" ht="19.5" customHeight="1">
      <c r="A86" s="8" t="s">
        <v>196</v>
      </c>
      <c r="B86" s="8" t="s">
        <v>197</v>
      </c>
      <c r="C86" s="8" t="s">
        <v>14</v>
      </c>
      <c r="D86" s="8" t="s">
        <v>178</v>
      </c>
      <c r="E86" s="8" t="s">
        <v>179</v>
      </c>
      <c r="F86" s="8">
        <v>60.9</v>
      </c>
      <c r="G86" s="6">
        <f t="shared" si="6"/>
        <v>24.36</v>
      </c>
      <c r="H86" s="6">
        <v>79</v>
      </c>
      <c r="I86" s="6">
        <f t="shared" si="7"/>
        <v>47.4</v>
      </c>
      <c r="J86" s="6">
        <f t="shared" si="8"/>
        <v>71.75999999999999</v>
      </c>
      <c r="K86" s="6">
        <v>10</v>
      </c>
    </row>
    <row r="87" spans="1:11" ht="19.5" customHeight="1">
      <c r="A87" s="8" t="s">
        <v>198</v>
      </c>
      <c r="B87" s="8" t="s">
        <v>199</v>
      </c>
      <c r="C87" s="8" t="s">
        <v>14</v>
      </c>
      <c r="D87" s="8" t="s">
        <v>178</v>
      </c>
      <c r="E87" s="8" t="s">
        <v>179</v>
      </c>
      <c r="F87" s="8">
        <v>55.5</v>
      </c>
      <c r="G87" s="6">
        <f t="shared" si="6"/>
        <v>22.200000000000003</v>
      </c>
      <c r="H87" s="6">
        <v>82.6</v>
      </c>
      <c r="I87" s="6">
        <f t="shared" si="7"/>
        <v>49.559999999999995</v>
      </c>
      <c r="J87" s="6">
        <f t="shared" si="8"/>
        <v>71.75999999999999</v>
      </c>
      <c r="K87" s="6">
        <v>10</v>
      </c>
    </row>
    <row r="88" spans="1:11" ht="19.5" customHeight="1">
      <c r="A88" s="8" t="s">
        <v>200</v>
      </c>
      <c r="B88" s="8" t="s">
        <v>201</v>
      </c>
      <c r="C88" s="8" t="s">
        <v>33</v>
      </c>
      <c r="D88" s="8" t="s">
        <v>178</v>
      </c>
      <c r="E88" s="8" t="s">
        <v>179</v>
      </c>
      <c r="F88" s="8">
        <v>57.6</v>
      </c>
      <c r="G88" s="6">
        <f t="shared" si="6"/>
        <v>23.040000000000003</v>
      </c>
      <c r="H88" s="6">
        <v>80.8</v>
      </c>
      <c r="I88" s="6">
        <f t="shared" si="7"/>
        <v>48.48</v>
      </c>
      <c r="J88" s="6">
        <f t="shared" si="8"/>
        <v>71.52</v>
      </c>
      <c r="K88" s="6">
        <v>12</v>
      </c>
    </row>
    <row r="89" spans="1:11" ht="19.5" customHeight="1">
      <c r="A89" s="12" t="s">
        <v>202</v>
      </c>
      <c r="B89" s="12" t="s">
        <v>203</v>
      </c>
      <c r="C89" s="8" t="s">
        <v>33</v>
      </c>
      <c r="D89" s="8" t="s">
        <v>178</v>
      </c>
      <c r="E89" s="12" t="s">
        <v>179</v>
      </c>
      <c r="F89" s="8">
        <v>53.8</v>
      </c>
      <c r="G89" s="6">
        <f t="shared" si="6"/>
        <v>21.52</v>
      </c>
      <c r="H89" s="6">
        <v>82.2</v>
      </c>
      <c r="I89" s="6">
        <f t="shared" si="7"/>
        <v>49.32</v>
      </c>
      <c r="J89" s="6">
        <f t="shared" si="8"/>
        <v>70.84</v>
      </c>
      <c r="K89" s="6">
        <v>13</v>
      </c>
    </row>
    <row r="90" spans="1:11" ht="19.5" customHeight="1">
      <c r="A90" s="12" t="s">
        <v>204</v>
      </c>
      <c r="B90" s="12" t="s">
        <v>205</v>
      </c>
      <c r="C90" s="8" t="s">
        <v>33</v>
      </c>
      <c r="D90" s="8" t="s">
        <v>178</v>
      </c>
      <c r="E90" s="12" t="s">
        <v>179</v>
      </c>
      <c r="F90" s="12">
        <v>53.4</v>
      </c>
      <c r="G90" s="6">
        <f t="shared" si="6"/>
        <v>21.36</v>
      </c>
      <c r="H90" s="6">
        <v>80.8</v>
      </c>
      <c r="I90" s="6">
        <f t="shared" si="7"/>
        <v>48.48</v>
      </c>
      <c r="J90" s="6">
        <f t="shared" si="8"/>
        <v>69.84</v>
      </c>
      <c r="K90" s="6">
        <v>14</v>
      </c>
    </row>
    <row r="91" spans="1:11" ht="19.5" customHeight="1">
      <c r="A91" s="8" t="s">
        <v>206</v>
      </c>
      <c r="B91" s="8" t="s">
        <v>207</v>
      </c>
      <c r="C91" s="8" t="s">
        <v>14</v>
      </c>
      <c r="D91" s="8" t="s">
        <v>178</v>
      </c>
      <c r="E91" s="8" t="s">
        <v>179</v>
      </c>
      <c r="F91" s="8">
        <v>60.1</v>
      </c>
      <c r="G91" s="6">
        <f t="shared" si="6"/>
        <v>24.040000000000003</v>
      </c>
      <c r="H91" s="6">
        <v>73.2</v>
      </c>
      <c r="I91" s="6">
        <f t="shared" si="7"/>
        <v>43.92</v>
      </c>
      <c r="J91" s="6">
        <f t="shared" si="8"/>
        <v>67.96000000000001</v>
      </c>
      <c r="K91" s="6">
        <v>15</v>
      </c>
    </row>
    <row r="92" spans="1:11" ht="19.5" customHeight="1">
      <c r="A92" s="8" t="s">
        <v>208</v>
      </c>
      <c r="B92" s="8" t="s">
        <v>209</v>
      </c>
      <c r="C92" s="8" t="s">
        <v>14</v>
      </c>
      <c r="D92" s="8" t="s">
        <v>210</v>
      </c>
      <c r="E92" s="8" t="s">
        <v>211</v>
      </c>
      <c r="F92" s="8">
        <v>61.1</v>
      </c>
      <c r="G92" s="6">
        <f t="shared" si="6"/>
        <v>24.44</v>
      </c>
      <c r="H92" s="6">
        <v>90.6</v>
      </c>
      <c r="I92" s="6">
        <f t="shared" si="7"/>
        <v>54.35999999999999</v>
      </c>
      <c r="J92" s="6">
        <f t="shared" si="8"/>
        <v>78.8</v>
      </c>
      <c r="K92" s="6">
        <v>1</v>
      </c>
    </row>
    <row r="93" spans="1:11" ht="19.5" customHeight="1">
      <c r="A93" s="8" t="s">
        <v>212</v>
      </c>
      <c r="B93" s="8" t="s">
        <v>213</v>
      </c>
      <c r="C93" s="8" t="s">
        <v>14</v>
      </c>
      <c r="D93" s="8" t="s">
        <v>210</v>
      </c>
      <c r="E93" s="8" t="s">
        <v>211</v>
      </c>
      <c r="F93" s="8">
        <v>61.1</v>
      </c>
      <c r="G93" s="6">
        <f t="shared" si="6"/>
        <v>24.44</v>
      </c>
      <c r="H93" s="6">
        <v>87.8</v>
      </c>
      <c r="I93" s="6">
        <f t="shared" si="7"/>
        <v>52.68</v>
      </c>
      <c r="J93" s="6">
        <f t="shared" si="8"/>
        <v>77.12</v>
      </c>
      <c r="K93" s="6">
        <v>2</v>
      </c>
    </row>
    <row r="94" spans="1:11" ht="19.5" customHeight="1">
      <c r="A94" s="8" t="s">
        <v>214</v>
      </c>
      <c r="B94" s="8" t="s">
        <v>215</v>
      </c>
      <c r="C94" s="8" t="s">
        <v>14</v>
      </c>
      <c r="D94" s="8" t="s">
        <v>210</v>
      </c>
      <c r="E94" s="8" t="s">
        <v>211</v>
      </c>
      <c r="F94" s="8">
        <v>55.9</v>
      </c>
      <c r="G94" s="6">
        <f t="shared" si="6"/>
        <v>22.36</v>
      </c>
      <c r="H94" s="6">
        <v>87</v>
      </c>
      <c r="I94" s="6">
        <f t="shared" si="7"/>
        <v>52.199999999999996</v>
      </c>
      <c r="J94" s="6">
        <f t="shared" si="8"/>
        <v>74.56</v>
      </c>
      <c r="K94" s="6">
        <v>3</v>
      </c>
    </row>
    <row r="95" spans="1:11" ht="19.5" customHeight="1">
      <c r="A95" s="8" t="s">
        <v>216</v>
      </c>
      <c r="B95" s="8" t="s">
        <v>217</v>
      </c>
      <c r="C95" s="8" t="s">
        <v>14</v>
      </c>
      <c r="D95" s="8" t="s">
        <v>210</v>
      </c>
      <c r="E95" s="8" t="s">
        <v>211</v>
      </c>
      <c r="F95" s="8">
        <v>54.9</v>
      </c>
      <c r="G95" s="6">
        <f t="shared" si="6"/>
        <v>21.96</v>
      </c>
      <c r="H95" s="6">
        <v>86</v>
      </c>
      <c r="I95" s="6">
        <f t="shared" si="7"/>
        <v>51.6</v>
      </c>
      <c r="J95" s="6">
        <f t="shared" si="8"/>
        <v>73.56</v>
      </c>
      <c r="K95" s="6">
        <v>4</v>
      </c>
    </row>
    <row r="96" spans="1:11" ht="19.5" customHeight="1">
      <c r="A96" s="8" t="s">
        <v>218</v>
      </c>
      <c r="B96" s="8" t="s">
        <v>219</v>
      </c>
      <c r="C96" s="8" t="s">
        <v>33</v>
      </c>
      <c r="D96" s="8" t="s">
        <v>210</v>
      </c>
      <c r="E96" s="8" t="s">
        <v>211</v>
      </c>
      <c r="F96" s="8">
        <v>57.8</v>
      </c>
      <c r="G96" s="6">
        <f t="shared" si="6"/>
        <v>23.12</v>
      </c>
      <c r="H96" s="6">
        <v>83.8</v>
      </c>
      <c r="I96" s="6">
        <f t="shared" si="7"/>
        <v>50.279999999999994</v>
      </c>
      <c r="J96" s="6">
        <f t="shared" si="8"/>
        <v>73.39999999999999</v>
      </c>
      <c r="K96" s="6">
        <v>5</v>
      </c>
    </row>
    <row r="97" spans="1:11" ht="19.5" customHeight="1">
      <c r="A97" s="8" t="s">
        <v>220</v>
      </c>
      <c r="B97" s="8" t="s">
        <v>221</v>
      </c>
      <c r="C97" s="8" t="s">
        <v>33</v>
      </c>
      <c r="D97" s="8" t="s">
        <v>210</v>
      </c>
      <c r="E97" s="8" t="s">
        <v>211</v>
      </c>
      <c r="F97" s="8">
        <v>58.7</v>
      </c>
      <c r="G97" s="6">
        <f t="shared" si="6"/>
        <v>23.480000000000004</v>
      </c>
      <c r="H97" s="6">
        <v>82.2</v>
      </c>
      <c r="I97" s="6">
        <f t="shared" si="7"/>
        <v>49.32</v>
      </c>
      <c r="J97" s="6">
        <f t="shared" si="8"/>
        <v>72.80000000000001</v>
      </c>
      <c r="K97" s="6">
        <v>6</v>
      </c>
    </row>
    <row r="98" spans="1:11" ht="19.5" customHeight="1">
      <c r="A98" s="8" t="s">
        <v>222</v>
      </c>
      <c r="B98" s="8" t="s">
        <v>223</v>
      </c>
      <c r="C98" s="8" t="s">
        <v>14</v>
      </c>
      <c r="D98" s="8" t="s">
        <v>210</v>
      </c>
      <c r="E98" s="8" t="s">
        <v>211</v>
      </c>
      <c r="F98" s="8">
        <v>55</v>
      </c>
      <c r="G98" s="6">
        <f t="shared" si="6"/>
        <v>22</v>
      </c>
      <c r="H98" s="6">
        <v>84.2</v>
      </c>
      <c r="I98" s="6">
        <f t="shared" si="7"/>
        <v>50.52</v>
      </c>
      <c r="J98" s="6">
        <f t="shared" si="8"/>
        <v>72.52000000000001</v>
      </c>
      <c r="K98" s="6">
        <v>7</v>
      </c>
    </row>
    <row r="99" spans="1:11" ht="19.5" customHeight="1">
      <c r="A99" s="8" t="s">
        <v>224</v>
      </c>
      <c r="B99" s="8" t="s">
        <v>225</v>
      </c>
      <c r="C99" s="8" t="s">
        <v>14</v>
      </c>
      <c r="D99" s="8" t="s">
        <v>210</v>
      </c>
      <c r="E99" s="8" t="s">
        <v>211</v>
      </c>
      <c r="F99" s="8">
        <v>55.1</v>
      </c>
      <c r="G99" s="6">
        <f aca="true" t="shared" si="9" ref="G99:G130">F99*0.4</f>
        <v>22.040000000000003</v>
      </c>
      <c r="H99" s="6">
        <v>83.2</v>
      </c>
      <c r="I99" s="6">
        <f aca="true" t="shared" si="10" ref="I99:I130">H99*0.6</f>
        <v>49.92</v>
      </c>
      <c r="J99" s="6">
        <f aca="true" t="shared" si="11" ref="J99:J130">G99+I99</f>
        <v>71.96000000000001</v>
      </c>
      <c r="K99" s="6">
        <v>8</v>
      </c>
    </row>
    <row r="100" spans="1:11" ht="19.5" customHeight="1">
      <c r="A100" s="8" t="s">
        <v>226</v>
      </c>
      <c r="B100" s="8" t="s">
        <v>227</v>
      </c>
      <c r="C100" s="8" t="s">
        <v>14</v>
      </c>
      <c r="D100" s="8" t="s">
        <v>210</v>
      </c>
      <c r="E100" s="8" t="s">
        <v>211</v>
      </c>
      <c r="F100" s="8">
        <v>54.8</v>
      </c>
      <c r="G100" s="6">
        <f t="shared" si="9"/>
        <v>21.92</v>
      </c>
      <c r="H100" s="6">
        <v>83.2</v>
      </c>
      <c r="I100" s="6">
        <f t="shared" si="10"/>
        <v>49.92</v>
      </c>
      <c r="J100" s="6">
        <f t="shared" si="11"/>
        <v>71.84</v>
      </c>
      <c r="K100" s="6">
        <v>9</v>
      </c>
    </row>
    <row r="101" spans="1:11" ht="19.5" customHeight="1">
      <c r="A101" s="11" t="s">
        <v>228</v>
      </c>
      <c r="B101" s="11" t="s">
        <v>229</v>
      </c>
      <c r="C101" s="8" t="s">
        <v>14</v>
      </c>
      <c r="D101" s="8" t="s">
        <v>210</v>
      </c>
      <c r="E101" s="8" t="s">
        <v>211</v>
      </c>
      <c r="F101" s="13">
        <v>53.6</v>
      </c>
      <c r="G101" s="6">
        <f t="shared" si="9"/>
        <v>21.44</v>
      </c>
      <c r="H101" s="6">
        <v>83</v>
      </c>
      <c r="I101" s="6">
        <f t="shared" si="10"/>
        <v>49.8</v>
      </c>
      <c r="J101" s="6">
        <f t="shared" si="11"/>
        <v>71.24</v>
      </c>
      <c r="K101" s="6">
        <v>10</v>
      </c>
    </row>
    <row r="102" spans="1:11" ht="19.5" customHeight="1">
      <c r="A102" s="8" t="s">
        <v>230</v>
      </c>
      <c r="B102" s="8" t="s">
        <v>231</v>
      </c>
      <c r="C102" s="8" t="s">
        <v>33</v>
      </c>
      <c r="D102" s="8" t="s">
        <v>210</v>
      </c>
      <c r="E102" s="8" t="s">
        <v>211</v>
      </c>
      <c r="F102" s="8">
        <v>56.6</v>
      </c>
      <c r="G102" s="6">
        <f t="shared" si="9"/>
        <v>22.64</v>
      </c>
      <c r="H102" s="6">
        <v>80.6</v>
      </c>
      <c r="I102" s="6">
        <f t="shared" si="10"/>
        <v>48.35999999999999</v>
      </c>
      <c r="J102" s="6">
        <f t="shared" si="11"/>
        <v>71</v>
      </c>
      <c r="K102" s="6">
        <v>11</v>
      </c>
    </row>
    <row r="103" spans="1:11" ht="19.5" customHeight="1">
      <c r="A103" s="8" t="s">
        <v>232</v>
      </c>
      <c r="B103" s="8" t="s">
        <v>233</v>
      </c>
      <c r="C103" s="8" t="s">
        <v>33</v>
      </c>
      <c r="D103" s="8" t="s">
        <v>210</v>
      </c>
      <c r="E103" s="8" t="s">
        <v>211</v>
      </c>
      <c r="F103" s="8">
        <v>53.8</v>
      </c>
      <c r="G103" s="6">
        <f t="shared" si="9"/>
        <v>21.52</v>
      </c>
      <c r="H103" s="6">
        <v>81.8</v>
      </c>
      <c r="I103" s="6">
        <f t="shared" si="10"/>
        <v>49.08</v>
      </c>
      <c r="J103" s="6">
        <f t="shared" si="11"/>
        <v>70.6</v>
      </c>
      <c r="K103" s="6">
        <v>12</v>
      </c>
    </row>
    <row r="104" spans="1:11" ht="19.5" customHeight="1">
      <c r="A104" s="8" t="s">
        <v>234</v>
      </c>
      <c r="B104" s="8" t="s">
        <v>235</v>
      </c>
      <c r="C104" s="8" t="s">
        <v>33</v>
      </c>
      <c r="D104" s="8" t="s">
        <v>210</v>
      </c>
      <c r="E104" s="8" t="s">
        <v>211</v>
      </c>
      <c r="F104" s="8">
        <v>54.3</v>
      </c>
      <c r="G104" s="6">
        <f t="shared" si="9"/>
        <v>21.72</v>
      </c>
      <c r="H104" s="6">
        <v>80.6</v>
      </c>
      <c r="I104" s="6">
        <f t="shared" si="10"/>
        <v>48.35999999999999</v>
      </c>
      <c r="J104" s="6">
        <f t="shared" si="11"/>
        <v>70.07999999999998</v>
      </c>
      <c r="K104" s="6">
        <v>13</v>
      </c>
    </row>
    <row r="105" spans="1:11" ht="19.5" customHeight="1">
      <c r="A105" s="12" t="s">
        <v>236</v>
      </c>
      <c r="B105" s="12" t="s">
        <v>237</v>
      </c>
      <c r="C105" s="8" t="s">
        <v>33</v>
      </c>
      <c r="D105" s="8" t="s">
        <v>210</v>
      </c>
      <c r="E105" s="8" t="s">
        <v>211</v>
      </c>
      <c r="F105" s="14">
        <v>53.3</v>
      </c>
      <c r="G105" s="6">
        <f t="shared" si="9"/>
        <v>21.32</v>
      </c>
      <c r="H105" s="6">
        <v>79.8</v>
      </c>
      <c r="I105" s="6">
        <f t="shared" si="10"/>
        <v>47.879999999999995</v>
      </c>
      <c r="J105" s="6">
        <f t="shared" si="11"/>
        <v>69.19999999999999</v>
      </c>
      <c r="K105" s="6">
        <v>14</v>
      </c>
    </row>
    <row r="106" spans="1:11" ht="19.5" customHeight="1">
      <c r="A106" s="8" t="s">
        <v>238</v>
      </c>
      <c r="B106" s="8" t="s">
        <v>239</v>
      </c>
      <c r="C106" s="8" t="s">
        <v>33</v>
      </c>
      <c r="D106" s="8" t="s">
        <v>210</v>
      </c>
      <c r="E106" s="8" t="s">
        <v>211</v>
      </c>
      <c r="F106" s="8">
        <v>55.9</v>
      </c>
      <c r="G106" s="6">
        <f t="shared" si="9"/>
        <v>22.36</v>
      </c>
      <c r="H106" s="6">
        <v>74.6</v>
      </c>
      <c r="I106" s="6">
        <f t="shared" si="10"/>
        <v>44.76</v>
      </c>
      <c r="J106" s="6">
        <f t="shared" si="11"/>
        <v>67.12</v>
      </c>
      <c r="K106" s="6">
        <v>15</v>
      </c>
    </row>
    <row r="107" spans="1:11" ht="19.5" customHeight="1">
      <c r="A107" s="8" t="s">
        <v>240</v>
      </c>
      <c r="B107" s="8" t="s">
        <v>241</v>
      </c>
      <c r="C107" s="8" t="s">
        <v>14</v>
      </c>
      <c r="D107" s="8" t="s">
        <v>242</v>
      </c>
      <c r="E107" s="8" t="s">
        <v>243</v>
      </c>
      <c r="F107" s="8">
        <v>59.4</v>
      </c>
      <c r="G107" s="6">
        <f t="shared" si="9"/>
        <v>23.76</v>
      </c>
      <c r="H107" s="6">
        <v>86.6</v>
      </c>
      <c r="I107" s="6">
        <f t="shared" si="10"/>
        <v>51.959999999999994</v>
      </c>
      <c r="J107" s="6">
        <f t="shared" si="11"/>
        <v>75.72</v>
      </c>
      <c r="K107" s="6">
        <v>1</v>
      </c>
    </row>
    <row r="108" spans="1:11" ht="19.5" customHeight="1">
      <c r="A108" s="8" t="s">
        <v>244</v>
      </c>
      <c r="B108" s="8" t="s">
        <v>245</v>
      </c>
      <c r="C108" s="8" t="s">
        <v>33</v>
      </c>
      <c r="D108" s="8" t="s">
        <v>242</v>
      </c>
      <c r="E108" s="8" t="s">
        <v>243</v>
      </c>
      <c r="F108" s="8">
        <v>60.8</v>
      </c>
      <c r="G108" s="6">
        <f t="shared" si="9"/>
        <v>24.32</v>
      </c>
      <c r="H108" s="6">
        <v>83.6</v>
      </c>
      <c r="I108" s="6">
        <f t="shared" si="10"/>
        <v>50.16</v>
      </c>
      <c r="J108" s="6">
        <f t="shared" si="11"/>
        <v>74.47999999999999</v>
      </c>
      <c r="K108" s="6">
        <v>2</v>
      </c>
    </row>
    <row r="109" spans="1:11" ht="19.5" customHeight="1">
      <c r="A109" s="8" t="s">
        <v>246</v>
      </c>
      <c r="B109" s="8" t="s">
        <v>247</v>
      </c>
      <c r="C109" s="8" t="s">
        <v>14</v>
      </c>
      <c r="D109" s="8" t="s">
        <v>242</v>
      </c>
      <c r="E109" s="8" t="s">
        <v>243</v>
      </c>
      <c r="F109" s="8">
        <v>55.9</v>
      </c>
      <c r="G109" s="6">
        <f t="shared" si="9"/>
        <v>22.36</v>
      </c>
      <c r="H109" s="6">
        <v>83.6</v>
      </c>
      <c r="I109" s="6">
        <f t="shared" si="10"/>
        <v>50.16</v>
      </c>
      <c r="J109" s="6">
        <f t="shared" si="11"/>
        <v>72.52</v>
      </c>
      <c r="K109" s="6">
        <v>3</v>
      </c>
    </row>
    <row r="110" spans="1:11" ht="19.5" customHeight="1">
      <c r="A110" s="8" t="s">
        <v>248</v>
      </c>
      <c r="B110" s="8" t="s">
        <v>249</v>
      </c>
      <c r="C110" s="8" t="s">
        <v>14</v>
      </c>
      <c r="D110" s="8" t="s">
        <v>242</v>
      </c>
      <c r="E110" s="8" t="s">
        <v>243</v>
      </c>
      <c r="F110" s="8">
        <v>51.6</v>
      </c>
      <c r="G110" s="6">
        <f t="shared" si="9"/>
        <v>20.64</v>
      </c>
      <c r="H110" s="6">
        <v>84.4</v>
      </c>
      <c r="I110" s="6">
        <f t="shared" si="10"/>
        <v>50.64</v>
      </c>
      <c r="J110" s="6">
        <f t="shared" si="11"/>
        <v>71.28</v>
      </c>
      <c r="K110" s="6">
        <v>4</v>
      </c>
    </row>
    <row r="111" spans="1:11" ht="19.5" customHeight="1">
      <c r="A111" s="8" t="s">
        <v>250</v>
      </c>
      <c r="B111" s="8" t="s">
        <v>251</v>
      </c>
      <c r="C111" s="8" t="s">
        <v>33</v>
      </c>
      <c r="D111" s="8" t="s">
        <v>242</v>
      </c>
      <c r="E111" s="8" t="s">
        <v>243</v>
      </c>
      <c r="F111" s="8">
        <v>52.7</v>
      </c>
      <c r="G111" s="6">
        <f t="shared" si="9"/>
        <v>21.080000000000002</v>
      </c>
      <c r="H111" s="6">
        <v>83.6</v>
      </c>
      <c r="I111" s="6">
        <f t="shared" si="10"/>
        <v>50.16</v>
      </c>
      <c r="J111" s="6">
        <f t="shared" si="11"/>
        <v>71.24</v>
      </c>
      <c r="K111" s="6">
        <v>5</v>
      </c>
    </row>
    <row r="112" spans="1:11" ht="19.5" customHeight="1">
      <c r="A112" s="8" t="s">
        <v>252</v>
      </c>
      <c r="B112" s="8" t="s">
        <v>253</v>
      </c>
      <c r="C112" s="8" t="s">
        <v>14</v>
      </c>
      <c r="D112" s="8" t="s">
        <v>242</v>
      </c>
      <c r="E112" s="8" t="s">
        <v>243</v>
      </c>
      <c r="F112" s="8">
        <v>55.3</v>
      </c>
      <c r="G112" s="6">
        <f t="shared" si="9"/>
        <v>22.12</v>
      </c>
      <c r="H112" s="6">
        <v>81.8</v>
      </c>
      <c r="I112" s="6">
        <f t="shared" si="10"/>
        <v>49.08</v>
      </c>
      <c r="J112" s="6">
        <f t="shared" si="11"/>
        <v>71.2</v>
      </c>
      <c r="K112" s="6">
        <v>6</v>
      </c>
    </row>
  </sheetData>
  <sheetProtection/>
  <mergeCells count="1">
    <mergeCell ref="A1:K1"/>
  </mergeCells>
  <printOptions horizontalCentered="1"/>
  <pageMargins left="0.43" right="0.31" top="0.51" bottom="0.9" header="0.24" footer="0.43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稀奇之旅</cp:lastModifiedBy>
  <cp:lastPrinted>2018-01-13T09:29:00Z</cp:lastPrinted>
  <dcterms:created xsi:type="dcterms:W3CDTF">2018-01-09T01:43:00Z</dcterms:created>
  <dcterms:modified xsi:type="dcterms:W3CDTF">2018-01-13T09:49:28Z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