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Fill" hidden="1">'[1]eqpmad2'!#REF!</definedName>
    <definedName name="Basecode">#REF!</definedName>
    <definedName name="HWSheet">1</definedName>
    <definedName name="Length">#REF!</definedName>
    <definedName name="Module.Prix_SMC">[0]!Module.Prix_SMC</definedName>
    <definedName name="P_drv">#REF!</definedName>
    <definedName name="P_ran">#REF!</definedName>
    <definedName name="P_rep">#REF!</definedName>
    <definedName name="P_run">#REF!</definedName>
    <definedName name="_xlnm.Print_Titles" localSheetId="0">'Sheet1'!$1:$2</definedName>
    <definedName name="Rate_WW">#REF!</definedName>
  </definedNames>
  <calcPr fullCalcOnLoad="1"/>
</workbook>
</file>

<file path=xl/sharedStrings.xml><?xml version="1.0" encoding="utf-8"?>
<sst xmlns="http://schemas.openxmlformats.org/spreadsheetml/2006/main" count="412" uniqueCount="291">
  <si>
    <t>姓名</t>
  </si>
  <si>
    <t>报考职位</t>
  </si>
  <si>
    <t>职位代码</t>
  </si>
  <si>
    <t>准考证号</t>
  </si>
  <si>
    <t>笔试成绩</t>
  </si>
  <si>
    <t>面试成绩</t>
  </si>
  <si>
    <t>14</t>
  </si>
  <si>
    <t>何卫宏</t>
  </si>
  <si>
    <t>民建大理州委科员</t>
  </si>
  <si>
    <t>29001</t>
  </si>
  <si>
    <t>是</t>
  </si>
  <si>
    <t>29001014</t>
  </si>
  <si>
    <t>62</t>
  </si>
  <si>
    <t>8</t>
  </si>
  <si>
    <t>陈钰</t>
  </si>
  <si>
    <t>29001008</t>
  </si>
  <si>
    <t>60</t>
  </si>
  <si>
    <t>11</t>
  </si>
  <si>
    <t>李晓敏</t>
  </si>
  <si>
    <t>29001011</t>
  </si>
  <si>
    <t>61.5</t>
  </si>
  <si>
    <t>否</t>
  </si>
  <si>
    <t xml:space="preserve"> 董凌青</t>
  </si>
  <si>
    <t>大理州侨联（侨办）科员</t>
  </si>
  <si>
    <t>29002</t>
  </si>
  <si>
    <t>29002008</t>
  </si>
  <si>
    <t>65.5</t>
  </si>
  <si>
    <t>90.95</t>
  </si>
  <si>
    <t>30</t>
  </si>
  <si>
    <t>茶绍琴</t>
  </si>
  <si>
    <t>29002030</t>
  </si>
  <si>
    <t>65</t>
  </si>
  <si>
    <t>90.93</t>
  </si>
  <si>
    <t>张淑芬</t>
  </si>
  <si>
    <t>29002001</t>
  </si>
  <si>
    <t>68.5</t>
  </si>
  <si>
    <t>88.45</t>
  </si>
  <si>
    <t>3</t>
  </si>
  <si>
    <t>肖日军</t>
  </si>
  <si>
    <t>大理州工信委科员</t>
  </si>
  <si>
    <t>29003</t>
  </si>
  <si>
    <t>29003003</t>
  </si>
  <si>
    <t>62.5</t>
  </si>
  <si>
    <t>89.55</t>
  </si>
  <si>
    <t>王福兴</t>
  </si>
  <si>
    <t>29003001</t>
  </si>
  <si>
    <t>61</t>
  </si>
  <si>
    <t>88.82</t>
  </si>
  <si>
    <t>卢永春</t>
  </si>
  <si>
    <t>29003002</t>
  </si>
  <si>
    <t>58.5</t>
  </si>
  <si>
    <t>80.83</t>
  </si>
  <si>
    <t>5</t>
  </si>
  <si>
    <t>陈星宇</t>
  </si>
  <si>
    <t>29004</t>
  </si>
  <si>
    <t>29004005</t>
  </si>
  <si>
    <t>92.88</t>
  </si>
  <si>
    <t>21</t>
  </si>
  <si>
    <t>杨晔</t>
  </si>
  <si>
    <t>29004021</t>
  </si>
  <si>
    <t>90.61</t>
  </si>
  <si>
    <t>16</t>
  </si>
  <si>
    <t>李常娟</t>
  </si>
  <si>
    <t>29004016</t>
  </si>
  <si>
    <t>60.5</t>
  </si>
  <si>
    <t>81.16</t>
  </si>
  <si>
    <t>29</t>
  </si>
  <si>
    <t>杨忠霞</t>
  </si>
  <si>
    <t>大理州国土资源局</t>
  </si>
  <si>
    <t>29005</t>
  </si>
  <si>
    <t>29005029</t>
  </si>
  <si>
    <t>63</t>
  </si>
  <si>
    <t>84.16</t>
  </si>
  <si>
    <t>38</t>
  </si>
  <si>
    <t>何虹谕</t>
  </si>
  <si>
    <t>29005038</t>
  </si>
  <si>
    <t>81.96</t>
  </si>
  <si>
    <t>46</t>
  </si>
  <si>
    <t>马学娥</t>
  </si>
  <si>
    <t>29005046</t>
  </si>
  <si>
    <t>79.78</t>
  </si>
  <si>
    <t>20</t>
  </si>
  <si>
    <t>杜新颖</t>
  </si>
  <si>
    <t>大理州国土资源局科员</t>
  </si>
  <si>
    <t>29006</t>
  </si>
  <si>
    <t>29006020</t>
  </si>
  <si>
    <t>90.60</t>
  </si>
  <si>
    <t>22</t>
  </si>
  <si>
    <t>赵鼎平</t>
  </si>
  <si>
    <t>29006022</t>
  </si>
  <si>
    <t>59</t>
  </si>
  <si>
    <t>85.24</t>
  </si>
  <si>
    <t>13</t>
  </si>
  <si>
    <t>伽正叁</t>
  </si>
  <si>
    <t>29006013</t>
  </si>
  <si>
    <t>84.12</t>
  </si>
  <si>
    <t>赵斌琪</t>
  </si>
  <si>
    <t>大理州农业局科员</t>
  </si>
  <si>
    <t>29007011</t>
  </si>
  <si>
    <t>杨康亮</t>
  </si>
  <si>
    <t>29007001</t>
  </si>
  <si>
    <t>55.5</t>
  </si>
  <si>
    <t>杨双庆</t>
  </si>
  <si>
    <t>29007014</t>
  </si>
  <si>
    <t>李  钟</t>
  </si>
  <si>
    <t>大理州卫计委</t>
  </si>
  <si>
    <t>29009</t>
  </si>
  <si>
    <t>29009001</t>
  </si>
  <si>
    <t>59.5</t>
  </si>
  <si>
    <t>4</t>
  </si>
  <si>
    <t>马小婷</t>
  </si>
  <si>
    <t>29009002</t>
  </si>
  <si>
    <t>47.5</t>
  </si>
  <si>
    <t>施艳燕</t>
  </si>
  <si>
    <t>29009003</t>
  </si>
  <si>
    <t>郭春洲</t>
  </si>
  <si>
    <t>29010</t>
  </si>
  <si>
    <t>29010003</t>
  </si>
  <si>
    <t>9</t>
  </si>
  <si>
    <t>刘志国</t>
  </si>
  <si>
    <t>29010006</t>
  </si>
  <si>
    <t>毕学锋</t>
  </si>
  <si>
    <t>29010010</t>
  </si>
  <si>
    <t>李杰男</t>
  </si>
  <si>
    <t>大理州卫生局卫生监督局科员</t>
  </si>
  <si>
    <t>29012</t>
  </si>
  <si>
    <t>29012001</t>
  </si>
  <si>
    <t>奚晓罡</t>
  </si>
  <si>
    <t>29012003</t>
  </si>
  <si>
    <t>53</t>
  </si>
  <si>
    <t>李 波</t>
  </si>
  <si>
    <t>29012002</t>
  </si>
  <si>
    <t>李兆笏</t>
  </si>
  <si>
    <t>29013</t>
  </si>
  <si>
    <t>29013001</t>
  </si>
  <si>
    <t>刘 坚</t>
  </si>
  <si>
    <t>29013004</t>
  </si>
  <si>
    <t>54.5</t>
  </si>
  <si>
    <t>7</t>
  </si>
  <si>
    <t>杨 佳</t>
  </si>
  <si>
    <t>29013003</t>
  </si>
  <si>
    <t>54</t>
  </si>
  <si>
    <t>23</t>
  </si>
  <si>
    <t>张田本</t>
  </si>
  <si>
    <t>29014</t>
  </si>
  <si>
    <t>29014012</t>
  </si>
  <si>
    <t>66</t>
  </si>
  <si>
    <t>24</t>
  </si>
  <si>
    <t>唐自刚</t>
  </si>
  <si>
    <t>29014013</t>
  </si>
  <si>
    <t>12</t>
  </si>
  <si>
    <t>段蓝天</t>
  </si>
  <si>
    <t>29014001</t>
  </si>
  <si>
    <t>杨璟</t>
  </si>
  <si>
    <t>州医保局会计审计</t>
  </si>
  <si>
    <t>29015</t>
  </si>
  <si>
    <t>29015003</t>
  </si>
  <si>
    <t>50.5</t>
  </si>
  <si>
    <t>82.94</t>
  </si>
  <si>
    <t>刘品林</t>
  </si>
  <si>
    <t>29015002</t>
  </si>
  <si>
    <t>51</t>
  </si>
  <si>
    <t>78.12</t>
  </si>
  <si>
    <t>施丽花</t>
  </si>
  <si>
    <t>州医保局计算机</t>
  </si>
  <si>
    <t>29016</t>
  </si>
  <si>
    <t>29016004</t>
  </si>
  <si>
    <t>55</t>
  </si>
  <si>
    <t>李晓</t>
  </si>
  <si>
    <t>29016002</t>
  </si>
  <si>
    <t>45</t>
  </si>
  <si>
    <t>82.24</t>
  </si>
  <si>
    <t>危友爱</t>
  </si>
  <si>
    <t>29016001</t>
  </si>
  <si>
    <t>48</t>
  </si>
  <si>
    <t>76.74</t>
  </si>
  <si>
    <t>何建方</t>
  </si>
  <si>
    <t>州医保局不限</t>
  </si>
  <si>
    <t>29017</t>
  </si>
  <si>
    <t>29017006</t>
  </si>
  <si>
    <t>57</t>
  </si>
  <si>
    <t>85.78</t>
  </si>
  <si>
    <t>王艳芳</t>
  </si>
  <si>
    <t>29017004</t>
  </si>
  <si>
    <t>胡志霞</t>
  </si>
  <si>
    <t>29017007</t>
  </si>
  <si>
    <t>81.28</t>
  </si>
  <si>
    <t>张雅薇</t>
  </si>
  <si>
    <t>大理市运政所</t>
  </si>
  <si>
    <t>29018</t>
  </si>
  <si>
    <t>29018008</t>
  </si>
  <si>
    <t>杨玉平</t>
  </si>
  <si>
    <t>29018001</t>
  </si>
  <si>
    <t>吴志飞</t>
  </si>
  <si>
    <t>29018002</t>
  </si>
  <si>
    <t>52</t>
  </si>
  <si>
    <t>杨亚梅</t>
  </si>
  <si>
    <t>祥云县运政所</t>
  </si>
  <si>
    <t>29019</t>
  </si>
  <si>
    <t>29019003</t>
  </si>
  <si>
    <t>10</t>
  </si>
  <si>
    <t>许植榕</t>
  </si>
  <si>
    <t>29019001</t>
  </si>
  <si>
    <t>15</t>
  </si>
  <si>
    <t>李娟</t>
  </si>
  <si>
    <t>弥渡县运政所</t>
  </si>
  <si>
    <t>29025</t>
  </si>
  <si>
    <t>29025003</t>
  </si>
  <si>
    <t>刘盈红</t>
  </si>
  <si>
    <t>29025001</t>
  </si>
  <si>
    <t>是否进入经历业绩测评考察</t>
  </si>
  <si>
    <t>77.58</t>
  </si>
  <si>
    <t>是</t>
  </si>
  <si>
    <t>83.08</t>
  </si>
  <si>
    <t>是</t>
  </si>
  <si>
    <t>73.76</t>
  </si>
  <si>
    <t>否</t>
  </si>
  <si>
    <t>78.80</t>
  </si>
  <si>
    <t>是</t>
  </si>
  <si>
    <t>77.82</t>
  </si>
  <si>
    <t>否</t>
  </si>
  <si>
    <t>80.62</t>
  </si>
  <si>
    <t>是</t>
  </si>
  <si>
    <t>83.30</t>
  </si>
  <si>
    <t>是</t>
  </si>
  <si>
    <t>77.00</t>
  </si>
  <si>
    <t>否</t>
  </si>
  <si>
    <t>85.12</t>
  </si>
  <si>
    <t>是</t>
  </si>
  <si>
    <t>85.14</t>
  </si>
  <si>
    <t>是</t>
  </si>
  <si>
    <t>80.01</t>
  </si>
  <si>
    <t>否</t>
  </si>
  <si>
    <t>81.40</t>
  </si>
  <si>
    <t>是</t>
  </si>
  <si>
    <t>81.93</t>
  </si>
  <si>
    <t>否</t>
  </si>
  <si>
    <t>83.46</t>
  </si>
  <si>
    <t>是</t>
  </si>
  <si>
    <t>81.64</t>
  </si>
  <si>
    <t>是</t>
  </si>
  <si>
    <t>84.28</t>
  </si>
  <si>
    <t>是</t>
  </si>
  <si>
    <t>81.98</t>
  </si>
  <si>
    <t>否</t>
  </si>
  <si>
    <t>87.43</t>
  </si>
  <si>
    <t>是</t>
  </si>
  <si>
    <t>82.34</t>
  </si>
  <si>
    <t>否</t>
  </si>
  <si>
    <t>87.16</t>
  </si>
  <si>
    <t>84.45</t>
  </si>
  <si>
    <t>是</t>
  </si>
  <si>
    <t>83.42</t>
  </si>
  <si>
    <t>是</t>
  </si>
  <si>
    <t>83.71</t>
  </si>
  <si>
    <t>90.24</t>
  </si>
  <si>
    <t>是</t>
  </si>
  <si>
    <t>79.92</t>
  </si>
  <si>
    <t>是</t>
  </si>
  <si>
    <t>是</t>
  </si>
  <si>
    <t>1</t>
  </si>
  <si>
    <t>2</t>
  </si>
  <si>
    <t>6</t>
  </si>
  <si>
    <t>17</t>
  </si>
  <si>
    <t>18</t>
  </si>
  <si>
    <t>19</t>
  </si>
  <si>
    <t>25</t>
  </si>
  <si>
    <t>26</t>
  </si>
  <si>
    <t>27</t>
  </si>
  <si>
    <t>28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</si>
  <si>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</si>
  <si>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</si>
  <si>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</si>
  <si>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</si>
  <si>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</si>
  <si>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</si>
  <si>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</si>
  <si>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</si>
  <si>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</si>
  <si>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</si>
  <si>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</si>
  <si>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</si>
  <si>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</si>
  <si>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47</t>
  </si>
  <si>
    <t>49</t>
  </si>
  <si>
    <t>50</t>
  </si>
  <si>
    <t>笔试面试综合成绩</t>
  </si>
  <si>
    <t>大理州2018年州级机关（参公单位）公开遴选公务员笔试面试综合成绩及进入业绩测评考察人员名单</t>
  </si>
  <si>
    <t>序号</t>
  </si>
  <si>
    <t>79.60</t>
  </si>
  <si>
    <t>79.50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</si>
</sst>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#,##0.00_);[Red]\(&quot;$&quot;#,##0.00\)"/>
    <numFmt numFmtId="178" formatCode="_-&quot;$&quot;\ * #,##0_-;_-&quot;$&quot;\ * #,##0\-;_-&quot;$&quot;\ * &quot;-&quot;_-;_-@_-"/>
    <numFmt numFmtId="179" formatCode="_-* #,##0_-;\-* #,##0_-;_-* &quot;-&quot;_-;_-@_-"/>
    <numFmt numFmtId="180" formatCode="&quot;$&quot;\ #,##0_-;[Red]&quot;$&quot;\ #,##0\-"/>
    <numFmt numFmtId="181" formatCode="#,##0;\(#,##0\)"/>
    <numFmt numFmtId="182" formatCode="_-* #,##0.00_-;\-* #,##0.00_-;_-* &quot;-&quot;??_-;_-@_-"/>
    <numFmt numFmtId="183" formatCode="\$#,##0.00;\(\$#,##0.00\)"/>
    <numFmt numFmtId="184" formatCode="_-&quot;$&quot;\ * #,##0.00_-;_-&quot;$&quot;\ * #,##0.00\-;_-&quot;$&quot;\ * &quot;-&quot;??_-;_-@_-"/>
    <numFmt numFmtId="185" formatCode="&quot;$&quot;\ #,##0.00_-;[Red]&quot;$&quot;\ #,##0.00\-"/>
    <numFmt numFmtId="186" formatCode="\$#,##0;\(\$#,##0\)"/>
    <numFmt numFmtId="187" formatCode="_(&quot;$&quot;* #,##0.00_);_(&quot;$&quot;* \(#,##0.00\);_(&quot;$&quot;* &quot;-&quot;??_);_(@_)"/>
    <numFmt numFmtId="188" formatCode="#,##0.0_);\(#,##0.0\)"/>
    <numFmt numFmtId="189" formatCode="_(&quot;$&quot;* #,##0_);_(&quot;$&quot;* \(#,##0\);_(&quot;$&quot;* &quot;-&quot;_);_(@_)"/>
    <numFmt numFmtId="190" formatCode="&quot;$&quot;#,##0_);[Red]\(&quot;$&quot;#,##0\)"/>
    <numFmt numFmtId="191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10"/>
      <name val="Arial"/>
      <family val="2"/>
    </font>
    <font>
      <sz val="10"/>
      <name val="Helv"/>
      <family val="2"/>
    </font>
    <font>
      <sz val="12"/>
      <color indexed="9"/>
      <name val="宋体"/>
      <family val="0"/>
    </font>
    <font>
      <sz val="11"/>
      <color indexed="52"/>
      <name val="宋体"/>
      <family val="0"/>
    </font>
    <font>
      <sz val="10"/>
      <name val="Geneva"/>
      <family val="2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b/>
      <sz val="10"/>
      <name val="MS Sans Serif"/>
      <family val="2"/>
    </font>
    <font>
      <sz val="11"/>
      <color indexed="20"/>
      <name val="Tahoma"/>
      <family val="2"/>
    </font>
    <font>
      <sz val="7"/>
      <name val="Small Fonts"/>
      <family val="2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49" fontId="23" fillId="0" borderId="0" applyFont="0" applyFill="0" applyBorder="0" applyAlignment="0" applyProtection="0"/>
    <xf numFmtId="0" fontId="24" fillId="0" borderId="0">
      <alignment/>
      <protection/>
    </xf>
    <xf numFmtId="0" fontId="17" fillId="0" borderId="0">
      <alignment/>
      <protection/>
    </xf>
    <xf numFmtId="0" fontId="27" fillId="0" borderId="0">
      <alignment/>
      <protection/>
    </xf>
    <xf numFmtId="0" fontId="17" fillId="0" borderId="0">
      <alignment/>
      <protection/>
    </xf>
    <xf numFmtId="0" fontId="24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0" borderId="0">
      <alignment/>
      <protection locked="0"/>
    </xf>
    <xf numFmtId="0" fontId="25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6" borderId="0" applyNumberFormat="0" applyBorder="0" applyAlignment="0" applyProtection="0"/>
    <xf numFmtId="0" fontId="18" fillId="20" borderId="0" applyNumberFormat="0" applyBorder="0" applyAlignment="0" applyProtection="0"/>
    <xf numFmtId="0" fontId="18" fillId="27" borderId="0" applyNumberFormat="0" applyBorder="0" applyAlignment="0" applyProtection="0"/>
    <xf numFmtId="0" fontId="25" fillId="27" borderId="0" applyNumberFormat="0" applyBorder="0" applyAlignment="0" applyProtection="0"/>
    <xf numFmtId="0" fontId="8" fillId="0" borderId="0">
      <alignment horizontal="center" wrapText="1"/>
      <protection locked="0"/>
    </xf>
    <xf numFmtId="0" fontId="32" fillId="0" borderId="0" applyNumberFormat="0" applyFill="0" applyBorder="0" applyAlignment="0" applyProtection="0"/>
    <xf numFmtId="179" fontId="23" fillId="0" borderId="0" applyFont="0" applyFill="0" applyBorder="0" applyAlignment="0" applyProtection="0"/>
    <xf numFmtId="181" fontId="2" fillId="0" borderId="0">
      <alignment/>
      <protection/>
    </xf>
    <xf numFmtId="182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3" fontId="2" fillId="0" borderId="0">
      <alignment/>
      <protection/>
    </xf>
    <xf numFmtId="15" fontId="22" fillId="0" borderId="0">
      <alignment/>
      <protection/>
    </xf>
    <xf numFmtId="186" fontId="2" fillId="0" borderId="0">
      <alignment/>
      <protection/>
    </xf>
    <xf numFmtId="38" fontId="40" fillId="28" borderId="0" applyNumberFormat="0" applyBorder="0" applyAlignment="0" applyProtection="0"/>
    <xf numFmtId="0" fontId="41" fillId="0" borderId="1" applyNumberFormat="0" applyAlignment="0" applyProtection="0"/>
    <xf numFmtId="0" fontId="41" fillId="0" borderId="2">
      <alignment horizontal="left" vertical="center"/>
      <protection/>
    </xf>
    <xf numFmtId="10" fontId="40" fillId="29" borderId="3" applyNumberFormat="0" applyBorder="0" applyAlignment="0" applyProtection="0"/>
    <xf numFmtId="188" fontId="44" fillId="30" borderId="0">
      <alignment/>
      <protection/>
    </xf>
    <xf numFmtId="188" fontId="45" fillId="31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0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5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" fillId="0" borderId="0">
      <alignment/>
      <protection/>
    </xf>
    <xf numFmtId="37" fontId="34" fillId="0" borderId="0">
      <alignment/>
      <protection/>
    </xf>
    <xf numFmtId="180" fontId="23" fillId="0" borderId="0">
      <alignment/>
      <protection/>
    </xf>
    <xf numFmtId="0" fontId="24" fillId="0" borderId="0">
      <alignment/>
      <protection/>
    </xf>
    <xf numFmtId="14" fontId="8" fillId="0" borderId="0">
      <alignment horizontal="center" wrapText="1"/>
      <protection locked="0"/>
    </xf>
    <xf numFmtId="1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3" fontId="23" fillId="0" borderId="0" applyFont="0" applyFill="0" applyProtection="0">
      <alignment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32" fillId="0" borderId="4">
      <alignment horizontal="center"/>
      <protection/>
    </xf>
    <xf numFmtId="3" fontId="22" fillId="0" borderId="0" applyFont="0" applyFill="0" applyBorder="0" applyAlignment="0" applyProtection="0"/>
    <xf numFmtId="0" fontId="22" fillId="32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42" fillId="33" borderId="5">
      <alignment/>
      <protection locked="0"/>
    </xf>
    <xf numFmtId="0" fontId="43" fillId="0" borderId="0">
      <alignment/>
      <protection/>
    </xf>
    <xf numFmtId="0" fontId="42" fillId="33" borderId="5">
      <alignment/>
      <protection locked="0"/>
    </xf>
    <xf numFmtId="0" fontId="42" fillId="33" borderId="5">
      <alignment/>
      <protection locked="0"/>
    </xf>
    <xf numFmtId="9" fontId="0" fillId="0" borderId="0" applyFont="0" applyFill="0" applyBorder="0" applyAlignment="0" applyProtection="0"/>
    <xf numFmtId="187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3" fillId="0" borderId="6" applyNumberFormat="0" applyFill="0" applyProtection="0">
      <alignment horizontal="right"/>
    </xf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5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6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1" fillId="0" borderId="10" applyNumberFormat="0" applyFill="0" applyProtection="0">
      <alignment horizontal="center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3" borderId="0" applyNumberFormat="0" applyBorder="0" applyAlignment="0" applyProtection="0"/>
    <xf numFmtId="0" fontId="35" fillId="3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3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2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8" borderId="12" applyNumberFormat="0" applyAlignment="0" applyProtection="0"/>
    <xf numFmtId="0" fontId="4" fillId="35" borderId="13" applyNumberFormat="0" applyAlignment="0" applyProtection="0"/>
    <xf numFmtId="0" fontId="20" fillId="0" borderId="0" applyNumberFormat="0" applyFill="0" applyBorder="0" applyAlignment="0" applyProtection="0"/>
    <xf numFmtId="0" fontId="31" fillId="0" borderId="10" applyNumberFormat="0" applyFill="0" applyProtection="0">
      <alignment horizontal="left"/>
    </xf>
    <xf numFmtId="0" fontId="3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2" borderId="0" applyNumberFormat="0" applyBorder="0" applyAlignment="0" applyProtection="0"/>
    <xf numFmtId="176" fontId="23" fillId="0" borderId="10" applyFill="0" applyProtection="0">
      <alignment horizontal="right"/>
    </xf>
    <xf numFmtId="0" fontId="23" fillId="0" borderId="6" applyNumberFormat="0" applyFill="0" applyProtection="0">
      <alignment horizontal="left"/>
    </xf>
    <xf numFmtId="0" fontId="14" fillId="43" borderId="0" applyNumberFormat="0" applyBorder="0" applyAlignment="0" applyProtection="0"/>
    <xf numFmtId="0" fontId="6" fillId="28" borderId="15" applyNumberFormat="0" applyAlignment="0" applyProtection="0"/>
    <xf numFmtId="0" fontId="15" fillId="7" borderId="12" applyNumberFormat="0" applyAlignment="0" applyProtection="0"/>
    <xf numFmtId="1" fontId="23" fillId="0" borderId="10" applyFill="0" applyProtection="0">
      <alignment horizontal="center"/>
    </xf>
    <xf numFmtId="0" fontId="24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>
      <alignment/>
      <protection/>
    </xf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16">
    <xf numFmtId="0" fontId="0" fillId="0" borderId="0" xfId="0" applyAlignment="1">
      <alignment/>
    </xf>
    <xf numFmtId="49" fontId="48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center" vertical="center" wrapText="1"/>
    </xf>
    <xf numFmtId="49" fontId="49" fillId="0" borderId="3" xfId="0" applyNumberFormat="1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8" fillId="0" borderId="3" xfId="0" applyNumberFormat="1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 wrapText="1"/>
    </xf>
    <xf numFmtId="191" fontId="48" fillId="0" borderId="0" xfId="0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left" vertical="center" wrapText="1"/>
    </xf>
    <xf numFmtId="0" fontId="48" fillId="0" borderId="3" xfId="0" applyFont="1" applyFill="1" applyBorder="1" applyAlignment="1">
      <alignment horizontal="left" vertical="center"/>
    </xf>
    <xf numFmtId="191" fontId="48" fillId="0" borderId="3" xfId="0" applyNumberFormat="1" applyFont="1" applyFill="1" applyBorder="1" applyAlignment="1">
      <alignment horizontal="left" vertical="center"/>
    </xf>
    <xf numFmtId="49" fontId="48" fillId="0" borderId="0" xfId="0" applyNumberFormat="1" applyFont="1" applyFill="1" applyAlignment="1">
      <alignment horizontal="left" vertical="center" wrapText="1"/>
    </xf>
    <xf numFmtId="49" fontId="50" fillId="0" borderId="17" xfId="0" applyNumberFormat="1" applyFont="1" applyFill="1" applyBorder="1" applyAlignment="1">
      <alignment horizontal="center" vertical="center" wrapText="1"/>
    </xf>
  </cellXfs>
  <cellStyles count="163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lLevel_1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RowLevel_1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1" xfId="120"/>
    <cellStyle name="表标题" xfId="121"/>
    <cellStyle name="部门" xfId="122"/>
    <cellStyle name="差" xfId="123"/>
    <cellStyle name="差_Book1" xfId="124"/>
    <cellStyle name="差_Book1_1" xfId="125"/>
    <cellStyle name="差_Book1_2" xfId="126"/>
    <cellStyle name="差_K163+010~K163+160右挖方边坡第二台现浇混凝土护坡" xfId="127"/>
    <cellStyle name="差_鸡足山旅游公路四期路面台帐" xfId="128"/>
    <cellStyle name="常规 2" xfId="129"/>
    <cellStyle name="常规 3" xfId="130"/>
    <cellStyle name="Hyperlink" xfId="131"/>
    <cellStyle name="分级显示行_1_Book1" xfId="132"/>
    <cellStyle name="分级显示列_1_Book1" xfId="133"/>
    <cellStyle name="好" xfId="134"/>
    <cellStyle name="好_Book1" xfId="135"/>
    <cellStyle name="好_Book1_1" xfId="136"/>
    <cellStyle name="好_Book1_2" xfId="137"/>
    <cellStyle name="好_K163+010~K163+160右挖方边坡第二台现浇混凝土护坡" xfId="138"/>
    <cellStyle name="好_鸡足山旅游公路四期路面台帐" xfId="139"/>
    <cellStyle name="汇总" xfId="140"/>
    <cellStyle name="Currency" xfId="141"/>
    <cellStyle name="Currency [0]" xfId="142"/>
    <cellStyle name="计算" xfId="143"/>
    <cellStyle name="检查单元格" xfId="144"/>
    <cellStyle name="解释性文本" xfId="145"/>
    <cellStyle name="借出原因" xfId="146"/>
    <cellStyle name="警告文本" xfId="147"/>
    <cellStyle name="链接单元格" xfId="148"/>
    <cellStyle name="普通_laroux" xfId="149"/>
    <cellStyle name="千分位[0]_laroux" xfId="150"/>
    <cellStyle name="千分位_laroux" xfId="151"/>
    <cellStyle name="千位[0]_ 方正PC" xfId="152"/>
    <cellStyle name="千位_ 方正PC" xfId="153"/>
    <cellStyle name="Comma" xfId="154"/>
    <cellStyle name="Comma [0]" xfId="155"/>
    <cellStyle name="强调 1" xfId="156"/>
    <cellStyle name="强调 2" xfId="157"/>
    <cellStyle name="强调 3" xfId="158"/>
    <cellStyle name="强调文字颜色 1" xfId="159"/>
    <cellStyle name="强调文字颜色 2" xfId="160"/>
    <cellStyle name="强调文字颜色 3" xfId="161"/>
    <cellStyle name="强调文字颜色 4" xfId="162"/>
    <cellStyle name="强调文字颜色 5" xfId="163"/>
    <cellStyle name="强调文字颜色 6" xfId="164"/>
    <cellStyle name="日期" xfId="165"/>
    <cellStyle name="商品名称" xfId="166"/>
    <cellStyle name="适中" xfId="167"/>
    <cellStyle name="输出" xfId="168"/>
    <cellStyle name="输入" xfId="169"/>
    <cellStyle name="数量" xfId="170"/>
    <cellStyle name="样式 1" xfId="171"/>
    <cellStyle name="Followed Hyperlink" xfId="172"/>
    <cellStyle name="昗弨_Pacific Region P&amp;L" xfId="173"/>
    <cellStyle name="寘嬫愗傝 [0.00]_Region Orders (2)" xfId="174"/>
    <cellStyle name="寘嬫愗傝_Region Orders (2)" xfId="175"/>
    <cellStyle name="注释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145" zoomScaleNormal="145" zoomScalePageLayoutView="0" workbookViewId="0" topLeftCell="A1">
      <selection activeCell="M11" sqref="M11"/>
    </sheetView>
  </sheetViews>
  <sheetFormatPr defaultColWidth="9.00390625" defaultRowHeight="14.25"/>
  <cols>
    <col min="1" max="1" width="4.25390625" style="1" customWidth="1"/>
    <col min="2" max="2" width="7.00390625" style="1" customWidth="1"/>
    <col min="3" max="3" width="24.00390625" style="1" customWidth="1"/>
    <col min="4" max="4" width="7.875" style="1" customWidth="1"/>
    <col min="5" max="5" width="11.75390625" style="1" customWidth="1"/>
    <col min="6" max="6" width="6.375" style="14" customWidth="1"/>
    <col min="7" max="7" width="6.875" style="14" customWidth="1"/>
    <col min="8" max="8" width="6.25390625" style="14" customWidth="1"/>
    <col min="9" max="9" width="7.25390625" style="1" customWidth="1"/>
    <col min="10" max="16384" width="9.00390625" style="1" customWidth="1"/>
  </cols>
  <sheetData>
    <row r="1" spans="1:9" ht="41.25" customHeight="1">
      <c r="A1" s="15" t="s">
        <v>287</v>
      </c>
      <c r="B1" s="15"/>
      <c r="C1" s="15"/>
      <c r="D1" s="15"/>
      <c r="E1" s="15"/>
      <c r="F1" s="15"/>
      <c r="G1" s="15"/>
      <c r="H1" s="15"/>
      <c r="I1" s="15"/>
    </row>
    <row r="2" spans="1:9" s="2" customFormat="1" ht="44.25" customHeight="1">
      <c r="A2" s="3" t="s">
        <v>288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286</v>
      </c>
      <c r="I2" s="3" t="s">
        <v>210</v>
      </c>
    </row>
    <row r="3" spans="1:10" s="2" customFormat="1" ht="15" customHeight="1">
      <c r="A3" s="3" t="s">
        <v>260</v>
      </c>
      <c r="B3" s="4" t="s">
        <v>7</v>
      </c>
      <c r="C3" s="3" t="s">
        <v>8</v>
      </c>
      <c r="D3" s="3" t="s">
        <v>9</v>
      </c>
      <c r="E3" s="3" t="s">
        <v>11</v>
      </c>
      <c r="F3" s="11" t="s">
        <v>12</v>
      </c>
      <c r="G3" s="12">
        <v>85.95</v>
      </c>
      <c r="H3" s="13">
        <f aca="true" t="shared" si="0" ref="H3:H35">F3*0.3+G3*0.5</f>
        <v>61.575</v>
      </c>
      <c r="I3" s="5" t="s">
        <v>10</v>
      </c>
      <c r="J3" s="6"/>
    </row>
    <row r="4" spans="1:10" s="2" customFormat="1" ht="15" customHeight="1">
      <c r="A4" s="3" t="s">
        <v>261</v>
      </c>
      <c r="B4" s="3" t="s">
        <v>14</v>
      </c>
      <c r="C4" s="3" t="s">
        <v>8</v>
      </c>
      <c r="D4" s="3" t="s">
        <v>9</v>
      </c>
      <c r="E4" s="3" t="s">
        <v>15</v>
      </c>
      <c r="F4" s="11" t="s">
        <v>16</v>
      </c>
      <c r="G4" s="12">
        <v>82.51</v>
      </c>
      <c r="H4" s="13">
        <f t="shared" si="0"/>
        <v>59.255</v>
      </c>
      <c r="I4" s="5" t="s">
        <v>10</v>
      </c>
      <c r="J4" s="6"/>
    </row>
    <row r="5" spans="1:10" s="2" customFormat="1" ht="15" customHeight="1">
      <c r="A5" s="3" t="s">
        <v>37</v>
      </c>
      <c r="B5" s="3" t="s">
        <v>18</v>
      </c>
      <c r="C5" s="3" t="s">
        <v>8</v>
      </c>
      <c r="D5" s="3" t="s">
        <v>9</v>
      </c>
      <c r="E5" s="3" t="s">
        <v>19</v>
      </c>
      <c r="F5" s="11" t="s">
        <v>20</v>
      </c>
      <c r="G5" s="12">
        <v>81.43</v>
      </c>
      <c r="H5" s="13">
        <f t="shared" si="0"/>
        <v>59.165000000000006</v>
      </c>
      <c r="I5" s="5" t="s">
        <v>21</v>
      </c>
      <c r="J5" s="6"/>
    </row>
    <row r="6" spans="1:9" s="2" customFormat="1" ht="15" customHeight="1">
      <c r="A6" s="3" t="s">
        <v>109</v>
      </c>
      <c r="B6" s="3" t="s">
        <v>22</v>
      </c>
      <c r="C6" s="3" t="s">
        <v>23</v>
      </c>
      <c r="D6" s="3" t="s">
        <v>24</v>
      </c>
      <c r="E6" s="3" t="s">
        <v>25</v>
      </c>
      <c r="F6" s="11" t="s">
        <v>26</v>
      </c>
      <c r="G6" s="11" t="s">
        <v>27</v>
      </c>
      <c r="H6" s="13">
        <f t="shared" si="0"/>
        <v>65.125</v>
      </c>
      <c r="I6" s="3" t="s">
        <v>10</v>
      </c>
    </row>
    <row r="7" spans="1:9" s="2" customFormat="1" ht="15" customHeight="1">
      <c r="A7" s="3" t="s">
        <v>52</v>
      </c>
      <c r="B7" s="4" t="s">
        <v>29</v>
      </c>
      <c r="C7" s="3" t="s">
        <v>23</v>
      </c>
      <c r="D7" s="3" t="s">
        <v>24</v>
      </c>
      <c r="E7" s="3" t="s">
        <v>30</v>
      </c>
      <c r="F7" s="11" t="s">
        <v>31</v>
      </c>
      <c r="G7" s="11" t="s">
        <v>32</v>
      </c>
      <c r="H7" s="13">
        <f t="shared" si="0"/>
        <v>64.965</v>
      </c>
      <c r="I7" s="3" t="s">
        <v>10</v>
      </c>
    </row>
    <row r="8" spans="1:9" s="2" customFormat="1" ht="15" customHeight="1">
      <c r="A8" s="3" t="s">
        <v>262</v>
      </c>
      <c r="B8" s="3" t="s">
        <v>33</v>
      </c>
      <c r="C8" s="3" t="s">
        <v>23</v>
      </c>
      <c r="D8" s="3" t="s">
        <v>24</v>
      </c>
      <c r="E8" s="3" t="s">
        <v>34</v>
      </c>
      <c r="F8" s="11" t="s">
        <v>35</v>
      </c>
      <c r="G8" s="11" t="s">
        <v>36</v>
      </c>
      <c r="H8" s="13">
        <f t="shared" si="0"/>
        <v>64.775</v>
      </c>
      <c r="I8" s="3" t="s">
        <v>21</v>
      </c>
    </row>
    <row r="9" spans="1:9" s="2" customFormat="1" ht="15" customHeight="1">
      <c r="A9" s="3" t="s">
        <v>138</v>
      </c>
      <c r="B9" s="3" t="s">
        <v>38</v>
      </c>
      <c r="C9" s="3" t="s">
        <v>39</v>
      </c>
      <c r="D9" s="3" t="s">
        <v>40</v>
      </c>
      <c r="E9" s="3" t="s">
        <v>41</v>
      </c>
      <c r="F9" s="11" t="s">
        <v>42</v>
      </c>
      <c r="G9" s="11" t="s">
        <v>43</v>
      </c>
      <c r="H9" s="13">
        <f t="shared" si="0"/>
        <v>63.525</v>
      </c>
      <c r="I9" s="3" t="s">
        <v>10</v>
      </c>
    </row>
    <row r="10" spans="1:9" s="2" customFormat="1" ht="15" customHeight="1">
      <c r="A10" s="3" t="s">
        <v>13</v>
      </c>
      <c r="B10" s="3" t="s">
        <v>44</v>
      </c>
      <c r="C10" s="3" t="s">
        <v>39</v>
      </c>
      <c r="D10" s="3" t="s">
        <v>40</v>
      </c>
      <c r="E10" s="3" t="s">
        <v>45</v>
      </c>
      <c r="F10" s="11" t="s">
        <v>46</v>
      </c>
      <c r="G10" s="11" t="s">
        <v>47</v>
      </c>
      <c r="H10" s="13">
        <f t="shared" si="0"/>
        <v>62.709999999999994</v>
      </c>
      <c r="I10" s="3" t="s">
        <v>10</v>
      </c>
    </row>
    <row r="11" spans="1:9" s="2" customFormat="1" ht="15" customHeight="1">
      <c r="A11" s="3" t="s">
        <v>118</v>
      </c>
      <c r="B11" s="3" t="s">
        <v>48</v>
      </c>
      <c r="C11" s="3" t="s">
        <v>39</v>
      </c>
      <c r="D11" s="3" t="s">
        <v>40</v>
      </c>
      <c r="E11" s="3" t="s">
        <v>49</v>
      </c>
      <c r="F11" s="11" t="s">
        <v>50</v>
      </c>
      <c r="G11" s="11" t="s">
        <v>51</v>
      </c>
      <c r="H11" s="13">
        <f t="shared" si="0"/>
        <v>57.965</v>
      </c>
      <c r="I11" s="3" t="s">
        <v>21</v>
      </c>
    </row>
    <row r="12" spans="1:9" s="2" customFormat="1" ht="15" customHeight="1">
      <c r="A12" s="3" t="s">
        <v>200</v>
      </c>
      <c r="B12" s="3" t="s">
        <v>53</v>
      </c>
      <c r="C12" s="3" t="s">
        <v>39</v>
      </c>
      <c r="D12" s="3" t="s">
        <v>54</v>
      </c>
      <c r="E12" s="3" t="s">
        <v>55</v>
      </c>
      <c r="F12" s="11" t="s">
        <v>31</v>
      </c>
      <c r="G12" s="11" t="s">
        <v>56</v>
      </c>
      <c r="H12" s="13">
        <f t="shared" si="0"/>
        <v>65.94</v>
      </c>
      <c r="I12" s="3" t="s">
        <v>10</v>
      </c>
    </row>
    <row r="13" spans="1:9" s="2" customFormat="1" ht="15" customHeight="1">
      <c r="A13" s="3" t="s">
        <v>17</v>
      </c>
      <c r="B13" s="3" t="s">
        <v>58</v>
      </c>
      <c r="C13" s="3" t="s">
        <v>39</v>
      </c>
      <c r="D13" s="3" t="s">
        <v>54</v>
      </c>
      <c r="E13" s="3" t="s">
        <v>59</v>
      </c>
      <c r="F13" s="11" t="s">
        <v>50</v>
      </c>
      <c r="G13" s="11" t="s">
        <v>60</v>
      </c>
      <c r="H13" s="13">
        <f t="shared" si="0"/>
        <v>62.855000000000004</v>
      </c>
      <c r="I13" s="3" t="s">
        <v>10</v>
      </c>
    </row>
    <row r="14" spans="1:9" s="2" customFormat="1" ht="15" customHeight="1">
      <c r="A14" s="3" t="s">
        <v>150</v>
      </c>
      <c r="B14" s="3" t="s">
        <v>62</v>
      </c>
      <c r="C14" s="3" t="s">
        <v>39</v>
      </c>
      <c r="D14" s="3" t="s">
        <v>54</v>
      </c>
      <c r="E14" s="3" t="s">
        <v>63</v>
      </c>
      <c r="F14" s="11" t="s">
        <v>64</v>
      </c>
      <c r="G14" s="11" t="s">
        <v>65</v>
      </c>
      <c r="H14" s="13">
        <f t="shared" si="0"/>
        <v>58.73</v>
      </c>
      <c r="I14" s="3" t="s">
        <v>21</v>
      </c>
    </row>
    <row r="15" spans="1:9" s="2" customFormat="1" ht="15" customHeight="1">
      <c r="A15" s="3" t="s">
        <v>92</v>
      </c>
      <c r="B15" s="4" t="s">
        <v>67</v>
      </c>
      <c r="C15" s="3" t="s">
        <v>68</v>
      </c>
      <c r="D15" s="3" t="s">
        <v>69</v>
      </c>
      <c r="E15" s="3" t="s">
        <v>70</v>
      </c>
      <c r="F15" s="11" t="s">
        <v>71</v>
      </c>
      <c r="G15" s="11" t="s">
        <v>72</v>
      </c>
      <c r="H15" s="13">
        <f t="shared" si="0"/>
        <v>60.98</v>
      </c>
      <c r="I15" s="3" t="s">
        <v>10</v>
      </c>
    </row>
    <row r="16" spans="1:9" s="2" customFormat="1" ht="15" customHeight="1">
      <c r="A16" s="3" t="s">
        <v>6</v>
      </c>
      <c r="B16" s="4" t="s">
        <v>74</v>
      </c>
      <c r="C16" s="3" t="s">
        <v>68</v>
      </c>
      <c r="D16" s="3" t="s">
        <v>69</v>
      </c>
      <c r="E16" s="3" t="s">
        <v>75</v>
      </c>
      <c r="F16" s="11" t="s">
        <v>46</v>
      </c>
      <c r="G16" s="11" t="s">
        <v>76</v>
      </c>
      <c r="H16" s="13">
        <f t="shared" si="0"/>
        <v>59.28</v>
      </c>
      <c r="I16" s="3" t="s">
        <v>10</v>
      </c>
    </row>
    <row r="17" spans="1:9" s="2" customFormat="1" ht="15" customHeight="1">
      <c r="A17" s="3" t="s">
        <v>203</v>
      </c>
      <c r="B17" s="4" t="s">
        <v>78</v>
      </c>
      <c r="C17" s="3" t="s">
        <v>68</v>
      </c>
      <c r="D17" s="3" t="s">
        <v>69</v>
      </c>
      <c r="E17" s="3" t="s">
        <v>79</v>
      </c>
      <c r="F17" s="11" t="s">
        <v>20</v>
      </c>
      <c r="G17" s="11" t="s">
        <v>80</v>
      </c>
      <c r="H17" s="13">
        <f t="shared" si="0"/>
        <v>58.34</v>
      </c>
      <c r="I17" s="3" t="s">
        <v>21</v>
      </c>
    </row>
    <row r="18" spans="1:9" s="2" customFormat="1" ht="15" customHeight="1">
      <c r="A18" s="3" t="s">
        <v>61</v>
      </c>
      <c r="B18" s="4" t="s">
        <v>82</v>
      </c>
      <c r="C18" s="3" t="s">
        <v>83</v>
      </c>
      <c r="D18" s="3" t="s">
        <v>84</v>
      </c>
      <c r="E18" s="3" t="s">
        <v>85</v>
      </c>
      <c r="F18" s="11" t="s">
        <v>12</v>
      </c>
      <c r="G18" s="11" t="s">
        <v>86</v>
      </c>
      <c r="H18" s="13">
        <f t="shared" si="0"/>
        <v>63.89999999999999</v>
      </c>
      <c r="I18" s="3" t="s">
        <v>10</v>
      </c>
    </row>
    <row r="19" spans="1:9" s="2" customFormat="1" ht="15" customHeight="1">
      <c r="A19" s="3" t="s">
        <v>263</v>
      </c>
      <c r="B19" s="4" t="s">
        <v>88</v>
      </c>
      <c r="C19" s="3" t="s">
        <v>83</v>
      </c>
      <c r="D19" s="3" t="s">
        <v>84</v>
      </c>
      <c r="E19" s="3" t="s">
        <v>89</v>
      </c>
      <c r="F19" s="11" t="s">
        <v>90</v>
      </c>
      <c r="G19" s="11" t="s">
        <v>91</v>
      </c>
      <c r="H19" s="13">
        <f t="shared" si="0"/>
        <v>60.31999999999999</v>
      </c>
      <c r="I19" s="3" t="s">
        <v>10</v>
      </c>
    </row>
    <row r="20" spans="1:9" s="2" customFormat="1" ht="15" customHeight="1">
      <c r="A20" s="3" t="s">
        <v>264</v>
      </c>
      <c r="B20" s="3" t="s">
        <v>93</v>
      </c>
      <c r="C20" s="3" t="s">
        <v>83</v>
      </c>
      <c r="D20" s="3" t="s">
        <v>84</v>
      </c>
      <c r="E20" s="3" t="s">
        <v>94</v>
      </c>
      <c r="F20" s="11" t="s">
        <v>50</v>
      </c>
      <c r="G20" s="11" t="s">
        <v>95</v>
      </c>
      <c r="H20" s="13">
        <f t="shared" si="0"/>
        <v>59.61</v>
      </c>
      <c r="I20" s="3" t="s">
        <v>21</v>
      </c>
    </row>
    <row r="21" spans="1:10" s="6" customFormat="1" ht="15" customHeight="1">
      <c r="A21" s="3" t="s">
        <v>265</v>
      </c>
      <c r="B21" s="3" t="s">
        <v>96</v>
      </c>
      <c r="C21" s="7" t="s">
        <v>97</v>
      </c>
      <c r="D21" s="8">
        <v>29007</v>
      </c>
      <c r="E21" s="3" t="s">
        <v>98</v>
      </c>
      <c r="F21" s="11" t="s">
        <v>20</v>
      </c>
      <c r="G21" s="11" t="s">
        <v>211</v>
      </c>
      <c r="H21" s="13">
        <f t="shared" si="0"/>
        <v>57.239999999999995</v>
      </c>
      <c r="I21" s="3" t="s">
        <v>212</v>
      </c>
      <c r="J21" s="2"/>
    </row>
    <row r="22" spans="1:10" s="6" customFormat="1" ht="15" customHeight="1">
      <c r="A22" s="3" t="s">
        <v>81</v>
      </c>
      <c r="B22" s="3" t="s">
        <v>99</v>
      </c>
      <c r="C22" s="7" t="s">
        <v>97</v>
      </c>
      <c r="D22" s="8">
        <v>29007</v>
      </c>
      <c r="E22" s="3" t="s">
        <v>100</v>
      </c>
      <c r="F22" s="11" t="s">
        <v>101</v>
      </c>
      <c r="G22" s="11" t="s">
        <v>213</v>
      </c>
      <c r="H22" s="13">
        <f t="shared" si="0"/>
        <v>58.19</v>
      </c>
      <c r="I22" s="3" t="s">
        <v>214</v>
      </c>
      <c r="J22" s="2"/>
    </row>
    <row r="23" spans="1:10" s="6" customFormat="1" ht="15" customHeight="1">
      <c r="A23" s="3" t="s">
        <v>57</v>
      </c>
      <c r="B23" s="3" t="s">
        <v>102</v>
      </c>
      <c r="C23" s="7" t="s">
        <v>97</v>
      </c>
      <c r="D23" s="8">
        <v>29007</v>
      </c>
      <c r="E23" s="3" t="s">
        <v>103</v>
      </c>
      <c r="F23" s="11" t="s">
        <v>101</v>
      </c>
      <c r="G23" s="11" t="s">
        <v>215</v>
      </c>
      <c r="H23" s="13">
        <f t="shared" si="0"/>
        <v>53.53</v>
      </c>
      <c r="I23" s="3" t="s">
        <v>216</v>
      </c>
      <c r="J23" s="2"/>
    </row>
    <row r="24" spans="1:9" s="2" customFormat="1" ht="15" customHeight="1">
      <c r="A24" s="3" t="s">
        <v>87</v>
      </c>
      <c r="B24" s="3" t="s">
        <v>104</v>
      </c>
      <c r="C24" s="3" t="s">
        <v>105</v>
      </c>
      <c r="D24" s="3" t="s">
        <v>106</v>
      </c>
      <c r="E24" s="3" t="s">
        <v>107</v>
      </c>
      <c r="F24" s="11" t="s">
        <v>108</v>
      </c>
      <c r="G24" s="11" t="s">
        <v>257</v>
      </c>
      <c r="H24" s="13">
        <f t="shared" si="0"/>
        <v>57.81</v>
      </c>
      <c r="I24" s="3" t="s">
        <v>258</v>
      </c>
    </row>
    <row r="25" spans="1:9" s="2" customFormat="1" ht="15" customHeight="1">
      <c r="A25" s="3" t="s">
        <v>142</v>
      </c>
      <c r="B25" s="4" t="s">
        <v>110</v>
      </c>
      <c r="C25" s="3" t="s">
        <v>105</v>
      </c>
      <c r="D25" s="3" t="s">
        <v>106</v>
      </c>
      <c r="E25" s="3" t="s">
        <v>111</v>
      </c>
      <c r="F25" s="11" t="s">
        <v>112</v>
      </c>
      <c r="G25" s="11" t="s">
        <v>217</v>
      </c>
      <c r="H25" s="13">
        <f t="shared" si="0"/>
        <v>53.65</v>
      </c>
      <c r="I25" s="3" t="s">
        <v>218</v>
      </c>
    </row>
    <row r="26" spans="1:9" s="2" customFormat="1" ht="15" customHeight="1">
      <c r="A26" s="3" t="s">
        <v>147</v>
      </c>
      <c r="B26" s="3" t="s">
        <v>113</v>
      </c>
      <c r="C26" s="3" t="s">
        <v>105</v>
      </c>
      <c r="D26" s="3" t="s">
        <v>106</v>
      </c>
      <c r="E26" s="3" t="s">
        <v>114</v>
      </c>
      <c r="F26" s="11" t="s">
        <v>77</v>
      </c>
      <c r="G26" s="11" t="s">
        <v>219</v>
      </c>
      <c r="H26" s="13">
        <f t="shared" si="0"/>
        <v>52.709999999999994</v>
      </c>
      <c r="I26" s="3" t="s">
        <v>220</v>
      </c>
    </row>
    <row r="27" spans="1:9" s="2" customFormat="1" ht="15" customHeight="1">
      <c r="A27" s="3" t="s">
        <v>266</v>
      </c>
      <c r="B27" s="3" t="s">
        <v>115</v>
      </c>
      <c r="C27" s="3" t="s">
        <v>105</v>
      </c>
      <c r="D27" s="3" t="s">
        <v>116</v>
      </c>
      <c r="E27" s="3" t="s">
        <v>117</v>
      </c>
      <c r="F27" s="11" t="s">
        <v>26</v>
      </c>
      <c r="G27" s="11" t="s">
        <v>221</v>
      </c>
      <c r="H27" s="13">
        <f t="shared" si="0"/>
        <v>59.96</v>
      </c>
      <c r="I27" s="3" t="s">
        <v>222</v>
      </c>
    </row>
    <row r="28" spans="1:9" s="2" customFormat="1" ht="15" customHeight="1">
      <c r="A28" s="3" t="s">
        <v>267</v>
      </c>
      <c r="B28" s="3" t="s">
        <v>119</v>
      </c>
      <c r="C28" s="3" t="s">
        <v>105</v>
      </c>
      <c r="D28" s="3" t="s">
        <v>116</v>
      </c>
      <c r="E28" s="3" t="s">
        <v>120</v>
      </c>
      <c r="F28" s="11" t="s">
        <v>31</v>
      </c>
      <c r="G28" s="11" t="s">
        <v>223</v>
      </c>
      <c r="H28" s="13">
        <f t="shared" si="0"/>
        <v>61.15</v>
      </c>
      <c r="I28" s="3" t="s">
        <v>224</v>
      </c>
    </row>
    <row r="29" spans="1:9" s="2" customFormat="1" ht="15" customHeight="1">
      <c r="A29" s="3" t="s">
        <v>268</v>
      </c>
      <c r="B29" s="3" t="s">
        <v>121</v>
      </c>
      <c r="C29" s="3" t="s">
        <v>105</v>
      </c>
      <c r="D29" s="3" t="s">
        <v>116</v>
      </c>
      <c r="E29" s="3" t="s">
        <v>122</v>
      </c>
      <c r="F29" s="11" t="s">
        <v>90</v>
      </c>
      <c r="G29" s="11" t="s">
        <v>225</v>
      </c>
      <c r="H29" s="13">
        <f t="shared" si="0"/>
        <v>56.2</v>
      </c>
      <c r="I29" s="3" t="s">
        <v>226</v>
      </c>
    </row>
    <row r="30" spans="1:9" s="2" customFormat="1" ht="15" customHeight="1">
      <c r="A30" s="3" t="s">
        <v>269</v>
      </c>
      <c r="B30" s="4" t="s">
        <v>123</v>
      </c>
      <c r="C30" s="3" t="s">
        <v>124</v>
      </c>
      <c r="D30" s="3" t="s">
        <v>125</v>
      </c>
      <c r="E30" s="3" t="s">
        <v>126</v>
      </c>
      <c r="F30" s="11" t="s">
        <v>46</v>
      </c>
      <c r="G30" s="11" t="s">
        <v>227</v>
      </c>
      <c r="H30" s="13">
        <f t="shared" si="0"/>
        <v>60.86</v>
      </c>
      <c r="I30" s="3" t="s">
        <v>228</v>
      </c>
    </row>
    <row r="31" spans="1:9" s="2" customFormat="1" ht="15" customHeight="1">
      <c r="A31" s="3" t="s">
        <v>66</v>
      </c>
      <c r="B31" s="3" t="s">
        <v>127</v>
      </c>
      <c r="C31" s="3" t="s">
        <v>124</v>
      </c>
      <c r="D31" s="3" t="s">
        <v>125</v>
      </c>
      <c r="E31" s="3" t="s">
        <v>128</v>
      </c>
      <c r="F31" s="11" t="s">
        <v>129</v>
      </c>
      <c r="G31" s="11" t="s">
        <v>229</v>
      </c>
      <c r="H31" s="13">
        <f t="shared" si="0"/>
        <v>58.47</v>
      </c>
      <c r="I31" s="3" t="s">
        <v>230</v>
      </c>
    </row>
    <row r="32" spans="1:9" s="2" customFormat="1" ht="15" customHeight="1">
      <c r="A32" s="3" t="s">
        <v>28</v>
      </c>
      <c r="B32" s="3" t="s">
        <v>130</v>
      </c>
      <c r="C32" s="3" t="s">
        <v>124</v>
      </c>
      <c r="D32" s="3" t="s">
        <v>125</v>
      </c>
      <c r="E32" s="3" t="s">
        <v>131</v>
      </c>
      <c r="F32" s="11" t="s">
        <v>112</v>
      </c>
      <c r="G32" s="11" t="s">
        <v>231</v>
      </c>
      <c r="H32" s="13">
        <f t="shared" si="0"/>
        <v>54.255</v>
      </c>
      <c r="I32" s="3" t="s">
        <v>232</v>
      </c>
    </row>
    <row r="33" spans="1:9" s="2" customFormat="1" ht="15" customHeight="1">
      <c r="A33" s="3" t="s">
        <v>270</v>
      </c>
      <c r="B33" s="3" t="s">
        <v>132</v>
      </c>
      <c r="C33" s="3" t="s">
        <v>124</v>
      </c>
      <c r="D33" s="3" t="s">
        <v>133</v>
      </c>
      <c r="E33" s="3" t="s">
        <v>134</v>
      </c>
      <c r="F33" s="11" t="s">
        <v>50</v>
      </c>
      <c r="G33" s="11" t="s">
        <v>233</v>
      </c>
      <c r="H33" s="13">
        <f t="shared" si="0"/>
        <v>58.25</v>
      </c>
      <c r="I33" s="3" t="s">
        <v>234</v>
      </c>
    </row>
    <row r="34" spans="1:9" s="2" customFormat="1" ht="15" customHeight="1">
      <c r="A34" s="3" t="s">
        <v>271</v>
      </c>
      <c r="B34" s="3" t="s">
        <v>135</v>
      </c>
      <c r="C34" s="3" t="s">
        <v>124</v>
      </c>
      <c r="D34" s="3" t="s">
        <v>133</v>
      </c>
      <c r="E34" s="3" t="s">
        <v>136</v>
      </c>
      <c r="F34" s="11" t="s">
        <v>137</v>
      </c>
      <c r="G34" s="11" t="s">
        <v>235</v>
      </c>
      <c r="H34" s="13">
        <f t="shared" si="0"/>
        <v>57.315</v>
      </c>
      <c r="I34" s="3" t="s">
        <v>236</v>
      </c>
    </row>
    <row r="35" spans="1:9" s="2" customFormat="1" ht="15" customHeight="1">
      <c r="A35" s="3" t="s">
        <v>272</v>
      </c>
      <c r="B35" s="3" t="s">
        <v>139</v>
      </c>
      <c r="C35" s="3" t="s">
        <v>124</v>
      </c>
      <c r="D35" s="3" t="s">
        <v>133</v>
      </c>
      <c r="E35" s="3" t="s">
        <v>140</v>
      </c>
      <c r="F35" s="11" t="s">
        <v>141</v>
      </c>
      <c r="G35" s="11" t="s">
        <v>237</v>
      </c>
      <c r="H35" s="13">
        <f t="shared" si="0"/>
        <v>57.92999999999999</v>
      </c>
      <c r="I35" s="3" t="s">
        <v>238</v>
      </c>
    </row>
    <row r="36" spans="1:9" s="2" customFormat="1" ht="15" customHeight="1">
      <c r="A36" s="3" t="s">
        <v>273</v>
      </c>
      <c r="B36" s="3" t="s">
        <v>143</v>
      </c>
      <c r="C36" s="3" t="s">
        <v>124</v>
      </c>
      <c r="D36" s="3" t="s">
        <v>144</v>
      </c>
      <c r="E36" s="3" t="s">
        <v>145</v>
      </c>
      <c r="F36" s="11" t="s">
        <v>146</v>
      </c>
      <c r="G36" s="11" t="s">
        <v>239</v>
      </c>
      <c r="H36" s="13">
        <f aca="true" t="shared" si="1" ref="H36:H53">F36*0.3+G36*0.5</f>
        <v>60.620000000000005</v>
      </c>
      <c r="I36" s="3" t="s">
        <v>240</v>
      </c>
    </row>
    <row r="37" spans="1:9" s="2" customFormat="1" ht="15" customHeight="1">
      <c r="A37" s="3" t="s">
        <v>274</v>
      </c>
      <c r="B37" s="3" t="s">
        <v>148</v>
      </c>
      <c r="C37" s="3" t="s">
        <v>124</v>
      </c>
      <c r="D37" s="3" t="s">
        <v>144</v>
      </c>
      <c r="E37" s="3" t="s">
        <v>149</v>
      </c>
      <c r="F37" s="11" t="s">
        <v>20</v>
      </c>
      <c r="G37" s="11" t="s">
        <v>241</v>
      </c>
      <c r="H37" s="13">
        <f t="shared" si="1"/>
        <v>60.59</v>
      </c>
      <c r="I37" s="3" t="s">
        <v>242</v>
      </c>
    </row>
    <row r="38" spans="1:9" s="2" customFormat="1" ht="15" customHeight="1">
      <c r="A38" s="3" t="s">
        <v>275</v>
      </c>
      <c r="B38" s="3" t="s">
        <v>151</v>
      </c>
      <c r="C38" s="3" t="s">
        <v>124</v>
      </c>
      <c r="D38" s="3" t="s">
        <v>144</v>
      </c>
      <c r="E38" s="3" t="s">
        <v>152</v>
      </c>
      <c r="F38" s="11" t="s">
        <v>64</v>
      </c>
      <c r="G38" s="11" t="s">
        <v>243</v>
      </c>
      <c r="H38" s="13">
        <f t="shared" si="1"/>
        <v>59.14</v>
      </c>
      <c r="I38" s="3" t="s">
        <v>244</v>
      </c>
    </row>
    <row r="39" spans="1:9" s="2" customFormat="1" ht="15" customHeight="1">
      <c r="A39" s="3" t="s">
        <v>276</v>
      </c>
      <c r="B39" s="9" t="s">
        <v>153</v>
      </c>
      <c r="C39" s="3" t="s">
        <v>154</v>
      </c>
      <c r="D39" s="3" t="s">
        <v>155</v>
      </c>
      <c r="E39" s="3" t="s">
        <v>156</v>
      </c>
      <c r="F39" s="11" t="s">
        <v>157</v>
      </c>
      <c r="G39" s="11" t="s">
        <v>158</v>
      </c>
      <c r="H39" s="13">
        <f>F39*0.3+G39*0.5</f>
        <v>56.62</v>
      </c>
      <c r="I39" s="3" t="s">
        <v>10</v>
      </c>
    </row>
    <row r="40" spans="1:9" s="2" customFormat="1" ht="15" customHeight="1">
      <c r="A40" s="3" t="s">
        <v>73</v>
      </c>
      <c r="B40" s="9" t="s">
        <v>159</v>
      </c>
      <c r="C40" s="3" t="s">
        <v>154</v>
      </c>
      <c r="D40" s="3" t="s">
        <v>155</v>
      </c>
      <c r="E40" s="3" t="s">
        <v>160</v>
      </c>
      <c r="F40" s="11" t="s">
        <v>161</v>
      </c>
      <c r="G40" s="11" t="s">
        <v>162</v>
      </c>
      <c r="H40" s="13">
        <f>F40*0.3+G40*0.5</f>
        <v>54.36</v>
      </c>
      <c r="I40" s="3" t="s">
        <v>10</v>
      </c>
    </row>
    <row r="41" spans="1:10" s="2" customFormat="1" ht="15" customHeight="1">
      <c r="A41" s="3" t="s">
        <v>277</v>
      </c>
      <c r="B41" s="9" t="s">
        <v>163</v>
      </c>
      <c r="C41" s="3" t="s">
        <v>164</v>
      </c>
      <c r="D41" s="3" t="s">
        <v>165</v>
      </c>
      <c r="E41" s="3" t="s">
        <v>166</v>
      </c>
      <c r="F41" s="11" t="s">
        <v>167</v>
      </c>
      <c r="G41" s="11" t="s">
        <v>289</v>
      </c>
      <c r="H41" s="13">
        <f t="shared" si="1"/>
        <v>56.3</v>
      </c>
      <c r="I41" s="3" t="s">
        <v>10</v>
      </c>
      <c r="J41" s="10"/>
    </row>
    <row r="42" spans="1:9" s="2" customFormat="1" ht="15" customHeight="1">
      <c r="A42" s="3" t="s">
        <v>278</v>
      </c>
      <c r="B42" s="9" t="s">
        <v>168</v>
      </c>
      <c r="C42" s="3" t="s">
        <v>164</v>
      </c>
      <c r="D42" s="3" t="s">
        <v>165</v>
      </c>
      <c r="E42" s="3" t="s">
        <v>169</v>
      </c>
      <c r="F42" s="11" t="s">
        <v>170</v>
      </c>
      <c r="G42" s="11" t="s">
        <v>171</v>
      </c>
      <c r="H42" s="13">
        <f>F42*0.3+G42*0.5</f>
        <v>54.62</v>
      </c>
      <c r="I42" s="3" t="s">
        <v>10</v>
      </c>
    </row>
    <row r="43" spans="1:9" s="2" customFormat="1" ht="15" customHeight="1">
      <c r="A43" s="3" t="s">
        <v>279</v>
      </c>
      <c r="B43" s="9" t="s">
        <v>172</v>
      </c>
      <c r="C43" s="3" t="s">
        <v>164</v>
      </c>
      <c r="D43" s="3" t="s">
        <v>165</v>
      </c>
      <c r="E43" s="3" t="s">
        <v>173</v>
      </c>
      <c r="F43" s="11" t="s">
        <v>174</v>
      </c>
      <c r="G43" s="11" t="s">
        <v>175</v>
      </c>
      <c r="H43" s="13">
        <f>F43*0.3+G43*0.5</f>
        <v>52.769999999999996</v>
      </c>
      <c r="I43" s="3" t="s">
        <v>21</v>
      </c>
    </row>
    <row r="44" spans="1:9" s="2" customFormat="1" ht="15" customHeight="1">
      <c r="A44" s="3" t="s">
        <v>280</v>
      </c>
      <c r="B44" s="9" t="s">
        <v>176</v>
      </c>
      <c r="C44" s="3" t="s">
        <v>177</v>
      </c>
      <c r="D44" s="3" t="s">
        <v>178</v>
      </c>
      <c r="E44" s="3" t="s">
        <v>179</v>
      </c>
      <c r="F44" s="11" t="s">
        <v>180</v>
      </c>
      <c r="G44" s="11" t="s">
        <v>181</v>
      </c>
      <c r="H44" s="13">
        <f>F44*0.3+G44*0.5</f>
        <v>59.989999999999995</v>
      </c>
      <c r="I44" s="3" t="s">
        <v>10</v>
      </c>
    </row>
    <row r="45" spans="1:9" s="2" customFormat="1" ht="15" customHeight="1">
      <c r="A45" s="3" t="s">
        <v>281</v>
      </c>
      <c r="B45" s="9" t="s">
        <v>182</v>
      </c>
      <c r="C45" s="3" t="s">
        <v>177</v>
      </c>
      <c r="D45" s="3" t="s">
        <v>178</v>
      </c>
      <c r="E45" s="3" t="s">
        <v>183</v>
      </c>
      <c r="F45" s="11" t="s">
        <v>108</v>
      </c>
      <c r="G45" s="11" t="s">
        <v>290</v>
      </c>
      <c r="H45" s="13">
        <f>F45*0.3+G45*0.5</f>
        <v>57.599999999999994</v>
      </c>
      <c r="I45" s="3" t="s">
        <v>10</v>
      </c>
    </row>
    <row r="46" spans="1:9" s="2" customFormat="1" ht="15" customHeight="1">
      <c r="A46" s="3" t="s">
        <v>282</v>
      </c>
      <c r="B46" s="9" t="s">
        <v>184</v>
      </c>
      <c r="C46" s="3" t="s">
        <v>177</v>
      </c>
      <c r="D46" s="3" t="s">
        <v>178</v>
      </c>
      <c r="E46" s="3" t="s">
        <v>185</v>
      </c>
      <c r="F46" s="11" t="s">
        <v>137</v>
      </c>
      <c r="G46" s="11" t="s">
        <v>186</v>
      </c>
      <c r="H46" s="13">
        <f t="shared" si="1"/>
        <v>56.989999999999995</v>
      </c>
      <c r="I46" s="3" t="s">
        <v>21</v>
      </c>
    </row>
    <row r="47" spans="1:9" s="2" customFormat="1" ht="15" customHeight="1">
      <c r="A47" s="3" t="s">
        <v>170</v>
      </c>
      <c r="B47" s="3" t="s">
        <v>187</v>
      </c>
      <c r="C47" s="3" t="s">
        <v>188</v>
      </c>
      <c r="D47" s="3" t="s">
        <v>189</v>
      </c>
      <c r="E47" s="3" t="s">
        <v>190</v>
      </c>
      <c r="F47" s="11" t="s">
        <v>90</v>
      </c>
      <c r="G47" s="11" t="s">
        <v>245</v>
      </c>
      <c r="H47" s="13">
        <f t="shared" si="1"/>
        <v>61.415000000000006</v>
      </c>
      <c r="I47" s="3" t="s">
        <v>246</v>
      </c>
    </row>
    <row r="48" spans="1:9" s="2" customFormat="1" ht="15" customHeight="1">
      <c r="A48" s="3" t="s">
        <v>77</v>
      </c>
      <c r="B48" s="3" t="s">
        <v>191</v>
      </c>
      <c r="C48" s="3" t="s">
        <v>188</v>
      </c>
      <c r="D48" s="3" t="s">
        <v>189</v>
      </c>
      <c r="E48" s="3" t="s">
        <v>192</v>
      </c>
      <c r="F48" s="11" t="s">
        <v>129</v>
      </c>
      <c r="G48" s="11" t="s">
        <v>247</v>
      </c>
      <c r="H48" s="13">
        <f t="shared" si="1"/>
        <v>57.07</v>
      </c>
      <c r="I48" s="3" t="s">
        <v>248</v>
      </c>
    </row>
    <row r="49" spans="1:9" s="2" customFormat="1" ht="15" customHeight="1">
      <c r="A49" s="3" t="s">
        <v>283</v>
      </c>
      <c r="B49" s="3" t="s">
        <v>193</v>
      </c>
      <c r="C49" s="3" t="s">
        <v>188</v>
      </c>
      <c r="D49" s="3" t="s">
        <v>189</v>
      </c>
      <c r="E49" s="3" t="s">
        <v>194</v>
      </c>
      <c r="F49" s="11" t="s">
        <v>195</v>
      </c>
      <c r="G49" s="11" t="s">
        <v>249</v>
      </c>
      <c r="H49" s="13">
        <f t="shared" si="1"/>
        <v>59.18</v>
      </c>
      <c r="I49" s="3" t="s">
        <v>259</v>
      </c>
    </row>
    <row r="50" spans="1:9" s="2" customFormat="1" ht="15" customHeight="1">
      <c r="A50" s="3" t="s">
        <v>174</v>
      </c>
      <c r="B50" s="3" t="s">
        <v>196</v>
      </c>
      <c r="C50" s="3" t="s">
        <v>197</v>
      </c>
      <c r="D50" s="3" t="s">
        <v>198</v>
      </c>
      <c r="E50" s="3" t="s">
        <v>199</v>
      </c>
      <c r="F50" s="11" t="s">
        <v>16</v>
      </c>
      <c r="G50" s="11" t="s">
        <v>250</v>
      </c>
      <c r="H50" s="13">
        <f t="shared" si="1"/>
        <v>60.225</v>
      </c>
      <c r="I50" s="3" t="s">
        <v>251</v>
      </c>
    </row>
    <row r="51" spans="1:9" s="2" customFormat="1" ht="15" customHeight="1">
      <c r="A51" s="3" t="s">
        <v>284</v>
      </c>
      <c r="B51" s="3" t="s">
        <v>201</v>
      </c>
      <c r="C51" s="3" t="s">
        <v>197</v>
      </c>
      <c r="D51" s="3" t="s">
        <v>198</v>
      </c>
      <c r="E51" s="3" t="s">
        <v>202</v>
      </c>
      <c r="F51" s="11" t="s">
        <v>141</v>
      </c>
      <c r="G51" s="11" t="s">
        <v>252</v>
      </c>
      <c r="H51" s="13">
        <f t="shared" si="1"/>
        <v>57.91</v>
      </c>
      <c r="I51" s="3" t="s">
        <v>253</v>
      </c>
    </row>
    <row r="52" spans="1:9" s="2" customFormat="1" ht="15" customHeight="1">
      <c r="A52" s="3" t="s">
        <v>285</v>
      </c>
      <c r="B52" s="3" t="s">
        <v>204</v>
      </c>
      <c r="C52" s="3" t="s">
        <v>205</v>
      </c>
      <c r="D52" s="3" t="s">
        <v>206</v>
      </c>
      <c r="E52" s="3" t="s">
        <v>207</v>
      </c>
      <c r="F52" s="11" t="s">
        <v>141</v>
      </c>
      <c r="G52" s="11" t="s">
        <v>254</v>
      </c>
      <c r="H52" s="13">
        <f t="shared" si="1"/>
        <v>58.05499999999999</v>
      </c>
      <c r="I52" s="3" t="s">
        <v>253</v>
      </c>
    </row>
    <row r="53" spans="1:9" s="2" customFormat="1" ht="15" customHeight="1">
      <c r="A53" s="3" t="s">
        <v>161</v>
      </c>
      <c r="B53" s="3" t="s">
        <v>208</v>
      </c>
      <c r="C53" s="3" t="s">
        <v>205</v>
      </c>
      <c r="D53" s="3" t="s">
        <v>206</v>
      </c>
      <c r="E53" s="3" t="s">
        <v>209</v>
      </c>
      <c r="F53" s="11" t="s">
        <v>195</v>
      </c>
      <c r="G53" s="11" t="s">
        <v>255</v>
      </c>
      <c r="H53" s="13">
        <f t="shared" si="1"/>
        <v>60.72</v>
      </c>
      <c r="I53" s="3" t="s">
        <v>256</v>
      </c>
    </row>
  </sheetData>
  <sheetProtection/>
  <mergeCells count="1">
    <mergeCell ref="A1:I1"/>
  </mergeCells>
  <printOptions horizontalCentered="1"/>
  <pageMargins left="0.35" right="0.28" top="0.39" bottom="0.51" header="0.51" footer="0.2"/>
  <pageSetup horizontalDpi="600" verticalDpi="600" orientation="landscape" paperSize="9" scale="7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大理人社局政务联络员</cp:lastModifiedBy>
  <cp:lastPrinted>2014-10-22T03:09:36Z</cp:lastPrinted>
  <dcterms:created xsi:type="dcterms:W3CDTF">1996-12-17T01:32:42Z</dcterms:created>
  <dcterms:modified xsi:type="dcterms:W3CDTF">2018-01-31T01:40:50Z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