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43" windowHeight="9924"/>
  </bookViews>
  <sheets>
    <sheet name="市纪委" sheetId="1" r:id="rId1"/>
    <sheet name="市委办" sheetId="3" r:id="rId2"/>
    <sheet name="市委政研室" sheetId="5" r:id="rId3"/>
  </sheets>
  <calcPr calcId="144525"/>
</workbook>
</file>

<file path=xl/sharedStrings.xml><?xml version="1.0" encoding="utf-8"?>
<sst xmlns="http://schemas.openxmlformats.org/spreadsheetml/2006/main" count="29">
  <si>
    <t>玉门市党群部门公开选调工作人员综合成绩及进入体检环节人员名单</t>
  </si>
  <si>
    <t>序号</t>
  </si>
  <si>
    <t>姓名</t>
  </si>
  <si>
    <t>性别</t>
  </si>
  <si>
    <t>岗位</t>
  </si>
  <si>
    <t>报考岗位
（代码）</t>
  </si>
  <si>
    <t>笔试成绩</t>
  </si>
  <si>
    <t>笔试成绩折算40%</t>
  </si>
  <si>
    <t>面试成绩</t>
  </si>
  <si>
    <t>面试成绩折算35%</t>
  </si>
  <si>
    <t>考察成绩</t>
  </si>
  <si>
    <t>面试成绩折算25%</t>
  </si>
  <si>
    <t>综合成绩</t>
  </si>
  <si>
    <t>备注</t>
  </si>
  <si>
    <t>柴  焱</t>
  </si>
  <si>
    <t>女</t>
  </si>
  <si>
    <t>市纪委机关</t>
  </si>
  <si>
    <t>01职位</t>
  </si>
  <si>
    <t>进入体检环节</t>
  </si>
  <si>
    <t>陈志伟</t>
  </si>
  <si>
    <t>男</t>
  </si>
  <si>
    <t>张  璐</t>
  </si>
  <si>
    <t>市委办公室</t>
  </si>
  <si>
    <t>02职位</t>
  </si>
  <si>
    <t>祁惠芸</t>
  </si>
  <si>
    <t>丁  鹏</t>
  </si>
  <si>
    <t>市委政研室</t>
  </si>
  <si>
    <t>03职位</t>
  </si>
  <si>
    <t>马艳君</t>
  </si>
</sst>
</file>

<file path=xl/styles.xml><?xml version="1.0" encoding="utf-8"?>
<styleSheet xmlns="http://schemas.openxmlformats.org/spreadsheetml/2006/main">
  <numFmts count="6">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0.00_ "/>
    <numFmt numFmtId="177" formatCode="00.00"/>
  </numFmts>
  <fonts count="26">
    <font>
      <sz val="11"/>
      <color theme="1"/>
      <name val="宋体"/>
      <charset val="134"/>
      <scheme val="minor"/>
    </font>
    <font>
      <sz val="14"/>
      <name val="宋体"/>
      <charset val="134"/>
    </font>
    <font>
      <sz val="12"/>
      <name val="宋体"/>
      <charset val="134"/>
    </font>
    <font>
      <sz val="9"/>
      <name val="黑体"/>
      <charset val="134"/>
    </font>
    <font>
      <sz val="20"/>
      <name val="方正小标宋简体"/>
      <charset val="134"/>
    </font>
    <font>
      <sz val="12"/>
      <name val="仿宋_GB2312"/>
      <charset val="134"/>
    </font>
    <font>
      <sz val="10"/>
      <name val="仿宋_GB2312"/>
      <charset val="134"/>
    </font>
    <font>
      <sz val="11"/>
      <color theme="1"/>
      <name val="宋体"/>
      <charset val="0"/>
      <scheme val="minor"/>
    </font>
    <font>
      <u/>
      <sz val="11"/>
      <color rgb="FF800080"/>
      <name val="宋体"/>
      <charset val="0"/>
      <scheme val="minor"/>
    </font>
    <font>
      <sz val="11"/>
      <color theme="0"/>
      <name val="宋体"/>
      <charset val="0"/>
      <scheme val="minor"/>
    </font>
    <font>
      <b/>
      <sz val="11"/>
      <color theme="1"/>
      <name val="宋体"/>
      <charset val="0"/>
      <scheme val="minor"/>
    </font>
    <font>
      <b/>
      <sz val="11"/>
      <color rgb="FFFFFFFF"/>
      <name val="宋体"/>
      <charset val="0"/>
      <scheme val="minor"/>
    </font>
    <font>
      <sz val="11"/>
      <color rgb="FF3F3F76"/>
      <name val="宋体"/>
      <charset val="0"/>
      <scheme val="minor"/>
    </font>
    <font>
      <b/>
      <sz val="11"/>
      <color rgb="FFFA7D00"/>
      <name val="宋体"/>
      <charset val="0"/>
      <scheme val="minor"/>
    </font>
    <font>
      <sz val="11"/>
      <color rgb="FF9C0006"/>
      <name val="宋体"/>
      <charset val="0"/>
      <scheme val="minor"/>
    </font>
    <font>
      <sz val="11"/>
      <color rgb="FFFA7D00"/>
      <name val="宋体"/>
      <charset val="0"/>
      <scheme val="minor"/>
    </font>
    <font>
      <u/>
      <sz val="11"/>
      <color rgb="FF0000FF"/>
      <name val="宋体"/>
      <charset val="0"/>
      <scheme val="minor"/>
    </font>
    <font>
      <b/>
      <sz val="15"/>
      <color theme="3"/>
      <name val="宋体"/>
      <charset val="134"/>
      <scheme val="minor"/>
    </font>
    <font>
      <b/>
      <sz val="11"/>
      <color theme="3"/>
      <name val="宋体"/>
      <charset val="134"/>
      <scheme val="minor"/>
    </font>
    <font>
      <b/>
      <sz val="11"/>
      <color rgb="FF3F3F3F"/>
      <name val="宋体"/>
      <charset val="0"/>
      <scheme val="minor"/>
    </font>
    <font>
      <b/>
      <sz val="18"/>
      <color theme="3"/>
      <name val="宋体"/>
      <charset val="134"/>
      <scheme val="minor"/>
    </font>
    <font>
      <sz val="11"/>
      <color rgb="FFFF0000"/>
      <name val="宋体"/>
      <charset val="0"/>
      <scheme val="minor"/>
    </font>
    <font>
      <sz val="11"/>
      <color rgb="FF9C6500"/>
      <name val="宋体"/>
      <charset val="0"/>
      <scheme val="minor"/>
    </font>
    <font>
      <sz val="11"/>
      <color rgb="FF006100"/>
      <name val="宋体"/>
      <charset val="0"/>
      <scheme val="minor"/>
    </font>
    <font>
      <i/>
      <sz val="11"/>
      <color rgb="FF7F7F7F"/>
      <name val="宋体"/>
      <charset val="0"/>
      <scheme val="minor"/>
    </font>
    <font>
      <b/>
      <sz val="13"/>
      <color theme="3"/>
      <name val="宋体"/>
      <charset val="134"/>
      <scheme val="minor"/>
    </font>
  </fonts>
  <fills count="33">
    <fill>
      <patternFill patternType="none"/>
    </fill>
    <fill>
      <patternFill patternType="gray125"/>
    </fill>
    <fill>
      <patternFill patternType="solid">
        <fgColor theme="4" tint="0.599993896298105"/>
        <bgColor indexed="64"/>
      </patternFill>
    </fill>
    <fill>
      <patternFill patternType="solid">
        <fgColor theme="6"/>
        <bgColor indexed="64"/>
      </patternFill>
    </fill>
    <fill>
      <patternFill patternType="solid">
        <fgColor rgb="FFA5A5A5"/>
        <bgColor indexed="64"/>
      </patternFill>
    </fill>
    <fill>
      <patternFill patternType="solid">
        <fgColor rgb="FFFFCC99"/>
        <bgColor indexed="64"/>
      </patternFill>
    </fill>
    <fill>
      <patternFill patternType="solid">
        <fgColor theme="5" tint="0.599993896298105"/>
        <bgColor indexed="64"/>
      </patternFill>
    </fill>
    <fill>
      <patternFill patternType="solid">
        <fgColor theme="4"/>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9"/>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9" borderId="0" applyNumberFormat="0" applyBorder="0" applyAlignment="0" applyProtection="0">
      <alignment vertical="center"/>
    </xf>
    <xf numFmtId="0" fontId="12"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3"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9" fillId="1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8" borderId="6" applyNumberFormat="0" applyFont="0" applyAlignment="0" applyProtection="0">
      <alignment vertical="center"/>
    </xf>
    <xf numFmtId="0" fontId="9" fillId="20" borderId="0" applyNumberFormat="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0" borderId="7" applyNumberFormat="0" applyFill="0" applyAlignment="0" applyProtection="0">
      <alignment vertical="center"/>
    </xf>
    <xf numFmtId="0" fontId="25" fillId="0" borderId="7" applyNumberFormat="0" applyFill="0" applyAlignment="0" applyProtection="0">
      <alignment vertical="center"/>
    </xf>
    <xf numFmtId="0" fontId="9" fillId="19" borderId="0" applyNumberFormat="0" applyBorder="0" applyAlignment="0" applyProtection="0">
      <alignment vertical="center"/>
    </xf>
    <xf numFmtId="0" fontId="18" fillId="0" borderId="9" applyNumberFormat="0" applyFill="0" applyAlignment="0" applyProtection="0">
      <alignment vertical="center"/>
    </xf>
    <xf numFmtId="0" fontId="9" fillId="15" borderId="0" applyNumberFormat="0" applyBorder="0" applyAlignment="0" applyProtection="0">
      <alignment vertical="center"/>
    </xf>
    <xf numFmtId="0" fontId="19" fillId="8" borderId="8" applyNumberFormat="0" applyAlignment="0" applyProtection="0">
      <alignment vertical="center"/>
    </xf>
    <xf numFmtId="0" fontId="13" fillId="8" borderId="4" applyNumberFormat="0" applyAlignment="0" applyProtection="0">
      <alignment vertical="center"/>
    </xf>
    <xf numFmtId="0" fontId="11" fillId="4" borderId="3" applyNumberFormat="0" applyAlignment="0" applyProtection="0">
      <alignment vertical="center"/>
    </xf>
    <xf numFmtId="0" fontId="7" fillId="14" borderId="0" applyNumberFormat="0" applyBorder="0" applyAlignment="0" applyProtection="0">
      <alignment vertical="center"/>
    </xf>
    <xf numFmtId="0" fontId="9" fillId="23" borderId="0" applyNumberFormat="0" applyBorder="0" applyAlignment="0" applyProtection="0">
      <alignment vertical="center"/>
    </xf>
    <xf numFmtId="0" fontId="15" fillId="0" borderId="5" applyNumberFormat="0" applyFill="0" applyAlignment="0" applyProtection="0">
      <alignment vertical="center"/>
    </xf>
    <xf numFmtId="0" fontId="10" fillId="0" borderId="2" applyNumberFormat="0" applyFill="0" applyAlignment="0" applyProtection="0">
      <alignment vertical="center"/>
    </xf>
    <xf numFmtId="0" fontId="23" fillId="22" borderId="0" applyNumberFormat="0" applyBorder="0" applyAlignment="0" applyProtection="0">
      <alignment vertical="center"/>
    </xf>
    <xf numFmtId="0" fontId="22" fillId="21" borderId="0" applyNumberFormat="0" applyBorder="0" applyAlignment="0" applyProtection="0">
      <alignment vertical="center"/>
    </xf>
    <xf numFmtId="0" fontId="7" fillId="25" borderId="0" applyNumberFormat="0" applyBorder="0" applyAlignment="0" applyProtection="0">
      <alignment vertical="center"/>
    </xf>
    <xf numFmtId="0" fontId="9" fillId="7" borderId="0" applyNumberFormat="0" applyBorder="0" applyAlignment="0" applyProtection="0">
      <alignment vertical="center"/>
    </xf>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7" fillId="26" borderId="0" applyNumberFormat="0" applyBorder="0" applyAlignment="0" applyProtection="0">
      <alignment vertical="center"/>
    </xf>
    <xf numFmtId="0" fontId="7" fillId="6" borderId="0" applyNumberFormat="0" applyBorder="0" applyAlignment="0" applyProtection="0">
      <alignment vertical="center"/>
    </xf>
    <xf numFmtId="0" fontId="9" fillId="3" borderId="0" applyNumberFormat="0" applyBorder="0" applyAlignment="0" applyProtection="0">
      <alignment vertical="center"/>
    </xf>
    <xf numFmtId="0" fontId="9" fillId="27"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9" fillId="31" borderId="0" applyNumberFormat="0" applyBorder="0" applyAlignment="0" applyProtection="0">
      <alignment vertical="center"/>
    </xf>
    <xf numFmtId="0" fontId="7" fillId="32" borderId="0" applyNumberFormat="0" applyBorder="0" applyAlignment="0" applyProtection="0">
      <alignment vertical="center"/>
    </xf>
    <xf numFmtId="0" fontId="9" fillId="28" borderId="0" applyNumberFormat="0" applyBorder="0" applyAlignment="0" applyProtection="0">
      <alignment vertical="center"/>
    </xf>
    <xf numFmtId="0" fontId="9" fillId="12" borderId="0" applyNumberFormat="0" applyBorder="0" applyAlignment="0" applyProtection="0">
      <alignment vertical="center"/>
    </xf>
    <xf numFmtId="0" fontId="7" fillId="11" borderId="0" applyNumberFormat="0" applyBorder="0" applyAlignment="0" applyProtection="0">
      <alignment vertical="center"/>
    </xf>
    <xf numFmtId="0" fontId="9" fillId="24" borderId="0" applyNumberFormat="0" applyBorder="0" applyAlignment="0" applyProtection="0">
      <alignment vertical="center"/>
    </xf>
  </cellStyleXfs>
  <cellXfs count="17">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49" fontId="3"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176" fontId="1" fillId="0" borderId="0" xfId="0" applyNumberFormat="1" applyFont="1" applyFill="1" applyBorder="1" applyAlignment="1">
      <alignment horizontal="center" vertical="center"/>
    </xf>
    <xf numFmtId="0" fontId="4" fillId="0" borderId="0" xfId="0" applyFont="1" applyFill="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49" fontId="5" fillId="0" borderId="1" xfId="0" applyNumberFormat="1" applyFont="1" applyFill="1" applyBorder="1" applyAlignment="1">
      <alignment horizontal="center" vertical="center" wrapText="1" shrinkToFit="1"/>
    </xf>
    <xf numFmtId="177" fontId="5"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0" fontId="2" fillId="0" borderId="0"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
  <sheetViews>
    <sheetView tabSelected="1" workbookViewId="0">
      <selection activeCell="O16" sqref="O16"/>
    </sheetView>
  </sheetViews>
  <sheetFormatPr defaultColWidth="10" defaultRowHeight="20.1" customHeight="1" outlineLevelRow="3"/>
  <cols>
    <col min="1" max="1" width="6.02777777777778" style="1" customWidth="1"/>
    <col min="2" max="2" width="11.1851851851852" style="1" customWidth="1"/>
    <col min="3" max="3" width="6.52777777777778" style="1" customWidth="1"/>
    <col min="4" max="4" width="14.9259259259259" style="3" customWidth="1"/>
    <col min="5" max="5" width="9.66666666666667" style="4" customWidth="1"/>
    <col min="6" max="12" width="9.66666666666667" style="5" customWidth="1"/>
    <col min="13" max="13" width="14.6851851851852" style="1" customWidth="1"/>
    <col min="14" max="16382" width="10" style="1"/>
  </cols>
  <sheetData>
    <row r="1" s="1" customFormat="1" ht="40" customHeight="1" spans="1:13">
      <c r="A1" s="6" t="s">
        <v>0</v>
      </c>
      <c r="B1" s="6"/>
      <c r="C1" s="6"/>
      <c r="D1" s="6"/>
      <c r="E1" s="6"/>
      <c r="F1" s="6"/>
      <c r="G1" s="6"/>
      <c r="H1" s="6"/>
      <c r="I1" s="6"/>
      <c r="J1" s="6"/>
      <c r="K1" s="6"/>
      <c r="L1" s="6"/>
      <c r="M1" s="6"/>
    </row>
    <row r="2" s="2" customFormat="1" ht="54" customHeight="1" spans="1:13">
      <c r="A2" s="7" t="s">
        <v>1</v>
      </c>
      <c r="B2" s="7" t="s">
        <v>2</v>
      </c>
      <c r="C2" s="7" t="s">
        <v>3</v>
      </c>
      <c r="D2" s="7" t="s">
        <v>4</v>
      </c>
      <c r="E2" s="8" t="s">
        <v>5</v>
      </c>
      <c r="F2" s="9" t="s">
        <v>6</v>
      </c>
      <c r="G2" s="9" t="s">
        <v>7</v>
      </c>
      <c r="H2" s="9" t="s">
        <v>8</v>
      </c>
      <c r="I2" s="9" t="s">
        <v>9</v>
      </c>
      <c r="J2" s="9" t="s">
        <v>10</v>
      </c>
      <c r="K2" s="9" t="s">
        <v>11</v>
      </c>
      <c r="L2" s="9" t="s">
        <v>12</v>
      </c>
      <c r="M2" s="9" t="s">
        <v>13</v>
      </c>
    </row>
    <row r="3" s="2" customFormat="1" ht="31" customHeight="1" spans="1:13">
      <c r="A3" s="10">
        <v>1</v>
      </c>
      <c r="B3" s="11" t="s">
        <v>14</v>
      </c>
      <c r="C3" s="11" t="s">
        <v>15</v>
      </c>
      <c r="D3" s="12" t="s">
        <v>16</v>
      </c>
      <c r="E3" s="13" t="s">
        <v>17</v>
      </c>
      <c r="F3" s="14">
        <v>72</v>
      </c>
      <c r="G3" s="14">
        <f>F3*0.4</f>
        <v>28.8</v>
      </c>
      <c r="H3" s="14">
        <v>92.2</v>
      </c>
      <c r="I3" s="14">
        <f>H3*0.35</f>
        <v>32.27</v>
      </c>
      <c r="J3" s="14">
        <v>94.4</v>
      </c>
      <c r="K3" s="14">
        <f>J3*0.25</f>
        <v>23.6</v>
      </c>
      <c r="L3" s="14">
        <f>G3+I3+K3</f>
        <v>84.67</v>
      </c>
      <c r="M3" s="15" t="s">
        <v>18</v>
      </c>
    </row>
    <row r="4" s="2" customFormat="1" ht="31" customHeight="1" spans="1:13">
      <c r="A4" s="10">
        <v>2</v>
      </c>
      <c r="B4" s="11" t="s">
        <v>19</v>
      </c>
      <c r="C4" s="11" t="s">
        <v>20</v>
      </c>
      <c r="D4" s="12" t="s">
        <v>16</v>
      </c>
      <c r="E4" s="13" t="s">
        <v>17</v>
      </c>
      <c r="F4" s="14">
        <v>72.6</v>
      </c>
      <c r="G4" s="14">
        <f>F4*0.4</f>
        <v>29.04</v>
      </c>
      <c r="H4" s="14">
        <v>88.4</v>
      </c>
      <c r="I4" s="14">
        <f>H4*0.35</f>
        <v>30.94</v>
      </c>
      <c r="J4" s="14">
        <v>93.78</v>
      </c>
      <c r="K4" s="14">
        <f>J4*0.25</f>
        <v>23.445</v>
      </c>
      <c r="L4" s="14">
        <f>G4+I4+K4</f>
        <v>83.425</v>
      </c>
      <c r="M4" s="15"/>
    </row>
  </sheetData>
  <mergeCells count="1">
    <mergeCell ref="A1:M1"/>
  </mergeCells>
  <pageMargins left="0.75" right="0.75" top="1" bottom="1" header="0.511805555555556" footer="0.51180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
  <sheetViews>
    <sheetView workbookViewId="0">
      <selection activeCell="L4" sqref="L4"/>
    </sheetView>
  </sheetViews>
  <sheetFormatPr defaultColWidth="10" defaultRowHeight="20.1" customHeight="1" outlineLevelRow="3"/>
  <cols>
    <col min="1" max="1" width="6.02777777777778" style="1" customWidth="1"/>
    <col min="2" max="2" width="11.1851851851852" style="1" customWidth="1"/>
    <col min="3" max="3" width="6.52777777777778" style="1" customWidth="1"/>
    <col min="4" max="4" width="14.9259259259259" style="3" customWidth="1"/>
    <col min="5" max="5" width="9.66666666666667" style="4" customWidth="1"/>
    <col min="6" max="12" width="9.66666666666667" style="5" customWidth="1"/>
    <col min="13" max="13" width="14.6851851851852" style="1" customWidth="1"/>
    <col min="14" max="16384" width="10" style="1"/>
  </cols>
  <sheetData>
    <row r="1" s="1" customFormat="1" ht="40" customHeight="1" spans="1:13">
      <c r="A1" s="6" t="s">
        <v>0</v>
      </c>
      <c r="B1" s="6"/>
      <c r="C1" s="6"/>
      <c r="D1" s="6"/>
      <c r="E1" s="6"/>
      <c r="F1" s="6"/>
      <c r="G1" s="6"/>
      <c r="H1" s="6"/>
      <c r="I1" s="6"/>
      <c r="J1" s="6"/>
      <c r="K1" s="6"/>
      <c r="L1" s="6"/>
      <c r="M1" s="6"/>
    </row>
    <row r="2" s="2" customFormat="1" ht="54" customHeight="1" spans="1:13">
      <c r="A2" s="7" t="s">
        <v>1</v>
      </c>
      <c r="B2" s="7" t="s">
        <v>2</v>
      </c>
      <c r="C2" s="7" t="s">
        <v>3</v>
      </c>
      <c r="D2" s="7" t="s">
        <v>4</v>
      </c>
      <c r="E2" s="8" t="s">
        <v>5</v>
      </c>
      <c r="F2" s="9" t="s">
        <v>6</v>
      </c>
      <c r="G2" s="9" t="s">
        <v>7</v>
      </c>
      <c r="H2" s="9" t="s">
        <v>8</v>
      </c>
      <c r="I2" s="9" t="s">
        <v>9</v>
      </c>
      <c r="J2" s="9" t="s">
        <v>10</v>
      </c>
      <c r="K2" s="9" t="s">
        <v>11</v>
      </c>
      <c r="L2" s="9" t="s">
        <v>12</v>
      </c>
      <c r="M2" s="9" t="s">
        <v>13</v>
      </c>
    </row>
    <row r="3" s="2" customFormat="1" ht="31" customHeight="1" spans="1:13">
      <c r="A3" s="10">
        <v>1</v>
      </c>
      <c r="B3" s="11" t="s">
        <v>21</v>
      </c>
      <c r="C3" s="11" t="s">
        <v>15</v>
      </c>
      <c r="D3" s="12" t="s">
        <v>22</v>
      </c>
      <c r="E3" s="13" t="s">
        <v>23</v>
      </c>
      <c r="F3" s="14">
        <v>96.6</v>
      </c>
      <c r="G3" s="14">
        <f>F3*0.4</f>
        <v>38.64</v>
      </c>
      <c r="H3" s="14">
        <v>94.5</v>
      </c>
      <c r="I3" s="14">
        <f>H3*0.35</f>
        <v>33.075</v>
      </c>
      <c r="J3" s="14">
        <v>104</v>
      </c>
      <c r="K3" s="14">
        <f>J3*0.25</f>
        <v>26</v>
      </c>
      <c r="L3" s="14">
        <f>G3+I3+K3</f>
        <v>97.715</v>
      </c>
      <c r="M3" s="15" t="s">
        <v>18</v>
      </c>
    </row>
    <row r="4" s="2" customFormat="1" ht="31" customHeight="1" spans="1:13">
      <c r="A4" s="10">
        <v>2</v>
      </c>
      <c r="B4" s="11" t="s">
        <v>24</v>
      </c>
      <c r="C4" s="11" t="s">
        <v>15</v>
      </c>
      <c r="D4" s="12" t="s">
        <v>22</v>
      </c>
      <c r="E4" s="13" t="s">
        <v>23</v>
      </c>
      <c r="F4" s="14">
        <v>93.2</v>
      </c>
      <c r="G4" s="14">
        <f>F4*0.4</f>
        <v>37.28</v>
      </c>
      <c r="H4" s="14">
        <v>86.2</v>
      </c>
      <c r="I4" s="14">
        <f>H4*0.35</f>
        <v>30.17</v>
      </c>
      <c r="J4" s="14">
        <v>97.5</v>
      </c>
      <c r="K4" s="14">
        <f>J4*0.25</f>
        <v>24.375</v>
      </c>
      <c r="L4" s="14">
        <f>G4+I4+K4</f>
        <v>91.825</v>
      </c>
      <c r="M4" s="15"/>
    </row>
  </sheetData>
  <mergeCells count="1">
    <mergeCell ref="A1:M1"/>
  </mergeCells>
  <pageMargins left="0.75" right="0.75" top="1" bottom="1" header="0.511805555555556" footer="0.51180555555555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workbookViewId="0">
      <selection activeCell="M4" sqref="M4"/>
    </sheetView>
  </sheetViews>
  <sheetFormatPr defaultColWidth="10" defaultRowHeight="20.1" customHeight="1" outlineLevelRow="5"/>
  <cols>
    <col min="1" max="1" width="6.02777777777778" style="1" customWidth="1"/>
    <col min="2" max="2" width="11.1851851851852" style="1" customWidth="1"/>
    <col min="3" max="3" width="6.52777777777778" style="1" customWidth="1"/>
    <col min="4" max="4" width="14.9259259259259" style="3" customWidth="1"/>
    <col min="5" max="5" width="9.66666666666667" style="4" customWidth="1"/>
    <col min="6" max="12" width="9.66666666666667" style="5" customWidth="1"/>
    <col min="13" max="13" width="14.6851851851852" style="1" customWidth="1"/>
    <col min="14" max="16384" width="10" style="1"/>
  </cols>
  <sheetData>
    <row r="1" s="1" customFormat="1" ht="40" customHeight="1" spans="1:13">
      <c r="A1" s="6" t="s">
        <v>0</v>
      </c>
      <c r="B1" s="6"/>
      <c r="C1" s="6"/>
      <c r="D1" s="6"/>
      <c r="E1" s="6"/>
      <c r="F1" s="6"/>
      <c r="G1" s="6"/>
      <c r="H1" s="6"/>
      <c r="I1" s="6"/>
      <c r="J1" s="6"/>
      <c r="K1" s="6"/>
      <c r="L1" s="6"/>
      <c r="M1" s="6"/>
    </row>
    <row r="2" s="2" customFormat="1" ht="54" customHeight="1" spans="1:13">
      <c r="A2" s="7" t="s">
        <v>1</v>
      </c>
      <c r="B2" s="7" t="s">
        <v>2</v>
      </c>
      <c r="C2" s="7" t="s">
        <v>3</v>
      </c>
      <c r="D2" s="7" t="s">
        <v>4</v>
      </c>
      <c r="E2" s="8" t="s">
        <v>5</v>
      </c>
      <c r="F2" s="9" t="s">
        <v>6</v>
      </c>
      <c r="G2" s="9" t="s">
        <v>7</v>
      </c>
      <c r="H2" s="9" t="s">
        <v>8</v>
      </c>
      <c r="I2" s="9" t="s">
        <v>9</v>
      </c>
      <c r="J2" s="9" t="s">
        <v>10</v>
      </c>
      <c r="K2" s="9" t="s">
        <v>11</v>
      </c>
      <c r="L2" s="9" t="s">
        <v>12</v>
      </c>
      <c r="M2" s="9" t="s">
        <v>13</v>
      </c>
    </row>
    <row r="3" s="2" customFormat="1" ht="31" customHeight="1" spans="1:13">
      <c r="A3" s="10">
        <v>1</v>
      </c>
      <c r="B3" s="11" t="s">
        <v>25</v>
      </c>
      <c r="C3" s="11" t="s">
        <v>20</v>
      </c>
      <c r="D3" s="12" t="s">
        <v>26</v>
      </c>
      <c r="E3" s="13" t="s">
        <v>27</v>
      </c>
      <c r="F3" s="14">
        <v>95.2</v>
      </c>
      <c r="G3" s="14">
        <f>F3*0.4</f>
        <v>38.08</v>
      </c>
      <c r="H3" s="14">
        <v>91.2</v>
      </c>
      <c r="I3" s="14">
        <f>H3*0.35</f>
        <v>31.92</v>
      </c>
      <c r="J3" s="14">
        <v>98</v>
      </c>
      <c r="K3" s="14">
        <f>J3*0.25</f>
        <v>24.5</v>
      </c>
      <c r="L3" s="14">
        <f>G3+I3+K3</f>
        <v>94.5</v>
      </c>
      <c r="M3" s="15" t="s">
        <v>18</v>
      </c>
    </row>
    <row r="4" s="2" customFormat="1" ht="31" customHeight="1" spans="1:13">
      <c r="A4" s="10">
        <v>2</v>
      </c>
      <c r="B4" s="11" t="s">
        <v>28</v>
      </c>
      <c r="C4" s="11" t="s">
        <v>15</v>
      </c>
      <c r="D4" s="12" t="s">
        <v>26</v>
      </c>
      <c r="E4" s="13" t="s">
        <v>27</v>
      </c>
      <c r="F4" s="14">
        <v>91.8</v>
      </c>
      <c r="G4" s="14">
        <f>F4*0.4</f>
        <v>36.72</v>
      </c>
      <c r="H4" s="14">
        <v>88.1</v>
      </c>
      <c r="I4" s="14">
        <f>H4*0.35</f>
        <v>30.835</v>
      </c>
      <c r="J4" s="14">
        <v>97.65</v>
      </c>
      <c r="K4" s="14">
        <f>J4*0.25</f>
        <v>24.4125</v>
      </c>
      <c r="L4" s="14">
        <f>G4+I4+K4</f>
        <v>91.9675</v>
      </c>
      <c r="M4" s="15"/>
    </row>
    <row r="6" customHeight="1" spans="14:14">
      <c r="N6" s="16"/>
    </row>
  </sheetData>
  <mergeCells count="1">
    <mergeCell ref="A1:M1"/>
  </mergeCells>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市纪委</vt:lpstr>
      <vt:lpstr>市委办</vt:lpstr>
      <vt:lpstr>市委政研室</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lenovo3</dc:creator>
  <cp:lastModifiedBy>云里雾里</cp:lastModifiedBy>
  <dcterms:created xsi:type="dcterms:W3CDTF">2018-04-02T00:38:00Z</dcterms:created>
  <dcterms:modified xsi:type="dcterms:W3CDTF">2018-04-11T07:27:12Z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2052-10.1.0.7223</vt:lpwstr>
  </property>
</Properties>
</file>