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24"/>
  </bookViews>
  <sheets>
    <sheet name="市纪委" sheetId="1" r:id="rId1"/>
    <sheet name="市委办" sheetId="3" r:id="rId2"/>
    <sheet name="市委政研室" sheetId="5" r:id="rId3"/>
  </sheets>
  <calcPr calcId="144525"/>
</workbook>
</file>

<file path=xl/sharedStrings.xml><?xml version="1.0" encoding="utf-8"?>
<sst xmlns="http://schemas.openxmlformats.org/spreadsheetml/2006/main" count="29">
  <si>
    <t>玉门市党群部门公开选调工作人员综合成绩及进入体检环节人员名单</t>
  </si>
  <si>
    <t>序号</t>
  </si>
  <si>
    <t>姓名</t>
  </si>
  <si>
    <t>性别</t>
  </si>
  <si>
    <t>岗位</t>
  </si>
  <si>
    <t>报考岗位
（代码）</t>
  </si>
  <si>
    <t>笔试成绩</t>
  </si>
  <si>
    <t>笔试成绩折算40%</t>
  </si>
  <si>
    <t>面试成绩</t>
  </si>
  <si>
    <t>面试成绩折算35%</t>
  </si>
  <si>
    <t>考察成绩</t>
  </si>
  <si>
    <t>面试成绩折算25%</t>
  </si>
  <si>
    <t>综合成绩</t>
  </si>
  <si>
    <t>备注</t>
  </si>
  <si>
    <t>柴  焱</t>
  </si>
  <si>
    <t>女</t>
  </si>
  <si>
    <t>市纪委机关</t>
  </si>
  <si>
    <t>01职位</t>
  </si>
  <si>
    <t>进入体检环节</t>
  </si>
  <si>
    <t>陈志伟</t>
  </si>
  <si>
    <t>男</t>
  </si>
  <si>
    <t>张  璐</t>
  </si>
  <si>
    <t>市委办公室</t>
  </si>
  <si>
    <t>02职位</t>
  </si>
  <si>
    <t>祁惠芸</t>
  </si>
  <si>
    <t>丁  鹏</t>
  </si>
  <si>
    <t>市委政研室</t>
  </si>
  <si>
    <t>03职位</t>
  </si>
  <si>
    <t>马艳君</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</si>
</sst>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_ "/>
    <numFmt numFmtId="177" formatCode="00.00"/>
  </numFmts>
  <fonts count="26">
    <font>
      <sz val="11"/>
      <color theme="1"/>
      <name val="宋体"/>
      <charset val="134"/>
      <scheme val="minor"/>
    </font>
    <font>
      <sz val="14"/>
      <name val="宋体"/>
      <charset val="134"/>
    </font>
    <font>
      <sz val="12"/>
      <name val="宋体"/>
      <charset val="134"/>
    </font>
    <font>
      <sz val="9"/>
      <name val="黑体"/>
      <charset val="134"/>
    </font>
    <font>
      <sz val="20"/>
      <name val="方正小标宋简体"/>
      <charset val="134"/>
    </font>
    <font>
      <sz val="12"/>
      <name val="仿宋_GB2312"/>
      <charset val="134"/>
    </font>
    <font>
      <sz val="10"/>
      <name val="仿宋_GB2312"/>
      <charset val="134"/>
    </font>
    <font>
      <sz val="11"/>
      <color theme="1"/>
      <name val="宋体"/>
      <charset val="0"/>
      <scheme val="minor"/>
    </font>
    <font>
      <u/>
      <sz val="11"/>
      <color rgb="FF800080"/>
      <name val="宋体"/>
      <charset val="0"/>
      <scheme val="minor"/>
    </font>
    <font>
      <sz val="11"/>
      <color theme="0"/>
      <name val="宋体"/>
      <charset val="0"/>
      <scheme val="minor"/>
    </font>
    <font>
      <b/>
      <sz val="11"/>
      <color theme="1"/>
      <name val="宋体"/>
      <charset val="0"/>
      <scheme val="minor"/>
    </font>
    <font>
      <b/>
      <sz val="11"/>
      <color rgb="FFFFFFFF"/>
      <name val="宋体"/>
      <charset val="0"/>
      <scheme val="minor"/>
    </font>
    <font>
      <sz val="11"/>
      <color rgb="FF3F3F76"/>
      <name val="宋体"/>
      <charset val="0"/>
      <scheme val="minor"/>
    </font>
    <font>
      <b/>
      <sz val="11"/>
      <color rgb="FFFA7D00"/>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b/>
      <sz val="15"/>
      <color theme="3"/>
      <name val="宋体"/>
      <charset val="134"/>
      <scheme val="minor"/>
    </font>
    <font>
      <b/>
      <sz val="11"/>
      <color theme="3"/>
      <name val="宋体"/>
      <charset val="134"/>
      <scheme val="minor"/>
    </font>
    <font>
      <b/>
      <sz val="11"/>
      <color rgb="FF3F3F3F"/>
      <name val="宋体"/>
      <charset val="0"/>
      <scheme val="minor"/>
    </font>
    <font>
      <b/>
      <sz val="18"/>
      <color theme="3"/>
      <name val="宋体"/>
      <charset val="134"/>
      <scheme val="minor"/>
    </font>
    <font>
      <sz val="11"/>
      <color rgb="FFFF0000"/>
      <name val="宋体"/>
      <charset val="0"/>
      <scheme val="minor"/>
    </font>
    <font>
      <sz val="11"/>
      <color rgb="FF9C6500"/>
      <name val="宋体"/>
      <charset val="0"/>
      <scheme val="minor"/>
    </font>
    <font>
      <sz val="11"/>
      <color rgb="FF006100"/>
      <name val="宋体"/>
      <charset val="0"/>
      <scheme val="minor"/>
    </font>
    <font>
      <i/>
      <sz val="11"/>
      <color rgb="FF7F7F7F"/>
      <name val="宋体"/>
      <charset val="0"/>
      <scheme val="minor"/>
    </font>
    <font>
      <b/>
      <sz val="13"/>
      <color theme="3"/>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6"/>
        <bgColor indexed="64"/>
      </patternFill>
    </fill>
    <fill>
      <patternFill patternType="solid">
        <fgColor rgb="FFA5A5A5"/>
        <bgColor indexed="64"/>
      </patternFill>
    </fill>
    <fill>
      <patternFill patternType="solid">
        <fgColor rgb="FFFFCC99"/>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12"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9" fillId="1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8" borderId="6" applyNumberFormat="0" applyFont="0" applyAlignment="0" applyProtection="0">
      <alignment vertical="center"/>
    </xf>
    <xf numFmtId="0" fontId="9" fillId="20"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7" applyNumberFormat="0" applyFill="0" applyAlignment="0" applyProtection="0">
      <alignment vertical="center"/>
    </xf>
    <xf numFmtId="0" fontId="25" fillId="0" borderId="7" applyNumberFormat="0" applyFill="0" applyAlignment="0" applyProtection="0">
      <alignment vertical="center"/>
    </xf>
    <xf numFmtId="0" fontId="9" fillId="19" borderId="0" applyNumberFormat="0" applyBorder="0" applyAlignment="0" applyProtection="0">
      <alignment vertical="center"/>
    </xf>
    <xf numFmtId="0" fontId="18" fillId="0" borderId="9" applyNumberFormat="0" applyFill="0" applyAlignment="0" applyProtection="0">
      <alignment vertical="center"/>
    </xf>
    <xf numFmtId="0" fontId="9" fillId="15" borderId="0" applyNumberFormat="0" applyBorder="0" applyAlignment="0" applyProtection="0">
      <alignment vertical="center"/>
    </xf>
    <xf numFmtId="0" fontId="19" fillId="8" borderId="8" applyNumberFormat="0" applyAlignment="0" applyProtection="0">
      <alignment vertical="center"/>
    </xf>
    <xf numFmtId="0" fontId="13" fillId="8" borderId="4" applyNumberFormat="0" applyAlignment="0" applyProtection="0">
      <alignment vertical="center"/>
    </xf>
    <xf numFmtId="0" fontId="11" fillId="4" borderId="3" applyNumberFormat="0" applyAlignment="0" applyProtection="0">
      <alignment vertical="center"/>
    </xf>
    <xf numFmtId="0" fontId="7" fillId="14" borderId="0" applyNumberFormat="0" applyBorder="0" applyAlignment="0" applyProtection="0">
      <alignment vertical="center"/>
    </xf>
    <xf numFmtId="0" fontId="9" fillId="23" borderId="0" applyNumberFormat="0" applyBorder="0" applyAlignment="0" applyProtection="0">
      <alignment vertical="center"/>
    </xf>
    <xf numFmtId="0" fontId="15" fillId="0" borderId="5" applyNumberFormat="0" applyFill="0" applyAlignment="0" applyProtection="0">
      <alignment vertical="center"/>
    </xf>
    <xf numFmtId="0" fontId="10" fillId="0" borderId="2" applyNumberFormat="0" applyFill="0" applyAlignment="0" applyProtection="0">
      <alignment vertical="center"/>
    </xf>
    <xf numFmtId="0" fontId="23" fillId="22" borderId="0" applyNumberFormat="0" applyBorder="0" applyAlignment="0" applyProtection="0">
      <alignment vertical="center"/>
    </xf>
    <xf numFmtId="0" fontId="22" fillId="21" borderId="0" applyNumberFormat="0" applyBorder="0" applyAlignment="0" applyProtection="0">
      <alignment vertical="center"/>
    </xf>
    <xf numFmtId="0" fontId="7" fillId="25" borderId="0" applyNumberFormat="0" applyBorder="0" applyAlignment="0" applyProtection="0">
      <alignment vertical="center"/>
    </xf>
    <xf numFmtId="0" fontId="9" fillId="7"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26" borderId="0" applyNumberFormat="0" applyBorder="0" applyAlignment="0" applyProtection="0">
      <alignment vertical="center"/>
    </xf>
    <xf numFmtId="0" fontId="7" fillId="6" borderId="0" applyNumberFormat="0" applyBorder="0" applyAlignment="0" applyProtection="0">
      <alignment vertical="center"/>
    </xf>
    <xf numFmtId="0" fontId="9" fillId="3" borderId="0" applyNumberFormat="0" applyBorder="0" applyAlignment="0" applyProtection="0">
      <alignment vertical="center"/>
    </xf>
    <xf numFmtId="0" fontId="9" fillId="27"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9" fillId="31" borderId="0" applyNumberFormat="0" applyBorder="0" applyAlignment="0" applyProtection="0">
      <alignment vertical="center"/>
    </xf>
    <xf numFmtId="0" fontId="7" fillId="32" borderId="0" applyNumberFormat="0" applyBorder="0" applyAlignment="0" applyProtection="0">
      <alignment vertical="center"/>
    </xf>
    <xf numFmtId="0" fontId="9" fillId="28" borderId="0" applyNumberFormat="0" applyBorder="0" applyAlignment="0" applyProtection="0">
      <alignment vertical="center"/>
    </xf>
    <xf numFmtId="0" fontId="9" fillId="12" borderId="0" applyNumberFormat="0" applyBorder="0" applyAlignment="0" applyProtection="0">
      <alignment vertical="center"/>
    </xf>
    <xf numFmtId="0" fontId="7" fillId="11" borderId="0" applyNumberFormat="0" applyBorder="0" applyAlignment="0" applyProtection="0">
      <alignment vertical="center"/>
    </xf>
    <xf numFmtId="0" fontId="9" fillId="24"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0" fontId="4" fillId="0" borderId="0" xfId="0" applyFont="1" applyFill="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49" fontId="5" fillId="0" borderId="1" xfId="0" applyNumberFormat="1" applyFont="1" applyFill="1" applyBorder="1" applyAlignment="1">
      <alignment horizontal="center" vertical="center" wrapText="1" shrinkToFit="1"/>
    </xf>
    <xf numFmtId="177" fontId="5"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2"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
  <sheetViews>
    <sheetView tabSelected="1" workbookViewId="0">
      <selection activeCell="O16" sqref="O16"/>
    </sheetView>
  </sheetViews>
  <sheetFormatPr defaultColWidth="10" defaultRowHeight="20.1" customHeight="1" outlineLevelRow="3"/>
  <cols>
    <col min="1" max="1" width="6.02777777777778" style="1" customWidth="1"/>
    <col min="2" max="2" width="11.1851851851852" style="1" customWidth="1"/>
    <col min="3" max="3" width="6.52777777777778" style="1" customWidth="1"/>
    <col min="4" max="4" width="14.9259259259259" style="3" customWidth="1"/>
    <col min="5" max="5" width="9.66666666666667" style="4" customWidth="1"/>
    <col min="6" max="12" width="9.66666666666667" style="5" customWidth="1"/>
    <col min="13" max="13" width="14.6851851851852" style="1" customWidth="1"/>
    <col min="14" max="16382" width="10" style="1"/>
  </cols>
  <sheetData>
    <row r="1" s="1" customFormat="1" ht="40" customHeight="1" spans="1:13">
      <c r="A1" s="6" t="s">
        <v>0</v>
      </c>
      <c r="B1" s="6"/>
      <c r="C1" s="6"/>
      <c r="D1" s="6"/>
      <c r="E1" s="6"/>
      <c r="F1" s="6"/>
      <c r="G1" s="6"/>
      <c r="H1" s="6"/>
      <c r="I1" s="6"/>
      <c r="J1" s="6"/>
      <c r="K1" s="6"/>
      <c r="L1" s="6"/>
      <c r="M1" s="6"/>
    </row>
    <row r="2" s="2" customFormat="1" ht="54" customHeight="1" spans="1:13">
      <c r="A2" s="7" t="s">
        <v>1</v>
      </c>
      <c r="B2" s="7" t="s">
        <v>2</v>
      </c>
      <c r="C2" s="7" t="s">
        <v>3</v>
      </c>
      <c r="D2" s="7" t="s">
        <v>4</v>
      </c>
      <c r="E2" s="8" t="s">
        <v>5</v>
      </c>
      <c r="F2" s="9" t="s">
        <v>6</v>
      </c>
      <c r="G2" s="9" t="s">
        <v>7</v>
      </c>
      <c r="H2" s="9" t="s">
        <v>8</v>
      </c>
      <c r="I2" s="9" t="s">
        <v>9</v>
      </c>
      <c r="J2" s="9" t="s">
        <v>10</v>
      </c>
      <c r="K2" s="9" t="s">
        <v>11</v>
      </c>
      <c r="L2" s="9" t="s">
        <v>12</v>
      </c>
      <c r="M2" s="9" t="s">
        <v>13</v>
      </c>
    </row>
    <row r="3" s="2" customFormat="1" ht="31" customHeight="1" spans="1:13">
      <c r="A3" s="10">
        <v>1</v>
      </c>
      <c r="B3" s="11" t="s">
        <v>14</v>
      </c>
      <c r="C3" s="11" t="s">
        <v>15</v>
      </c>
      <c r="D3" s="12" t="s">
        <v>16</v>
      </c>
      <c r="E3" s="13" t="s">
        <v>17</v>
      </c>
      <c r="F3" s="14">
        <v>72</v>
      </c>
      <c r="G3" s="14">
        <f>F3*0.4</f>
        <v>28.8</v>
      </c>
      <c r="H3" s="14">
        <v>92.2</v>
      </c>
      <c r="I3" s="14">
        <f>H3*0.35</f>
        <v>32.27</v>
      </c>
      <c r="J3" s="14">
        <v>94.4</v>
      </c>
      <c r="K3" s="14">
        <f>J3*0.25</f>
        <v>23.6</v>
      </c>
      <c r="L3" s="14">
        <f>G3+I3+K3</f>
        <v>84.67</v>
      </c>
      <c r="M3" s="15" t="s">
        <v>18</v>
      </c>
    </row>
    <row r="4" s="2" customFormat="1" ht="31" customHeight="1" spans="1:13">
      <c r="A4" s="10">
        <v>2</v>
      </c>
      <c r="B4" s="11" t="s">
        <v>19</v>
      </c>
      <c r="C4" s="11" t="s">
        <v>20</v>
      </c>
      <c r="D4" s="12" t="s">
        <v>16</v>
      </c>
      <c r="E4" s="13" t="s">
        <v>17</v>
      </c>
      <c r="F4" s="14">
        <v>72.6</v>
      </c>
      <c r="G4" s="14">
        <f>F4*0.4</f>
        <v>29.04</v>
      </c>
      <c r="H4" s="14">
        <v>88.4</v>
      </c>
      <c r="I4" s="14">
        <f>H4*0.35</f>
        <v>30.94</v>
      </c>
      <c r="J4" s="14">
        <v>93.78</v>
      </c>
      <c r="K4" s="14">
        <f>J4*0.25</f>
        <v>23.445</v>
      </c>
      <c r="L4" s="14">
        <f>G4+I4+K4</f>
        <v>83.425</v>
      </c>
      <c r="M4" s="15"/>
    </row>
  </sheetData>
  <mergeCells count="1">
    <mergeCell ref="A1:M1"/>
  </mergeCells>
  <pageMargins left="0.75" right="0.75"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
  <sheetViews>
    <sheetView workbookViewId="0">
      <selection activeCell="L4" sqref="L4"/>
    </sheetView>
  </sheetViews>
  <sheetFormatPr defaultColWidth="10" defaultRowHeight="20.1" customHeight="1" outlineLevelRow="3"/>
  <cols>
    <col min="1" max="1" width="6.02777777777778" style="1" customWidth="1"/>
    <col min="2" max="2" width="11.1851851851852" style="1" customWidth="1"/>
    <col min="3" max="3" width="6.52777777777778" style="1" customWidth="1"/>
    <col min="4" max="4" width="14.9259259259259" style="3" customWidth="1"/>
    <col min="5" max="5" width="9.66666666666667" style="4" customWidth="1"/>
    <col min="6" max="12" width="9.66666666666667" style="5" customWidth="1"/>
    <col min="13" max="13" width="14.6851851851852" style="1" customWidth="1"/>
    <col min="14" max="16384" width="10" style="1"/>
  </cols>
  <sheetData>
    <row r="1" s="1" customFormat="1" ht="40" customHeight="1" spans="1:13">
      <c r="A1" s="6" t="s">
        <v>0</v>
      </c>
      <c r="B1" s="6"/>
      <c r="C1" s="6"/>
      <c r="D1" s="6"/>
      <c r="E1" s="6"/>
      <c r="F1" s="6"/>
      <c r="G1" s="6"/>
      <c r="H1" s="6"/>
      <c r="I1" s="6"/>
      <c r="J1" s="6"/>
      <c r="K1" s="6"/>
      <c r="L1" s="6"/>
      <c r="M1" s="6"/>
    </row>
    <row r="2" s="2" customFormat="1" ht="54" customHeight="1" spans="1:13">
      <c r="A2" s="7" t="s">
        <v>1</v>
      </c>
      <c r="B2" s="7" t="s">
        <v>2</v>
      </c>
      <c r="C2" s="7" t="s">
        <v>3</v>
      </c>
      <c r="D2" s="7" t="s">
        <v>4</v>
      </c>
      <c r="E2" s="8" t="s">
        <v>5</v>
      </c>
      <c r="F2" s="9" t="s">
        <v>6</v>
      </c>
      <c r="G2" s="9" t="s">
        <v>7</v>
      </c>
      <c r="H2" s="9" t="s">
        <v>8</v>
      </c>
      <c r="I2" s="9" t="s">
        <v>9</v>
      </c>
      <c r="J2" s="9" t="s">
        <v>10</v>
      </c>
      <c r="K2" s="9" t="s">
        <v>11</v>
      </c>
      <c r="L2" s="9" t="s">
        <v>12</v>
      </c>
      <c r="M2" s="9" t="s">
        <v>13</v>
      </c>
    </row>
    <row r="3" s="2" customFormat="1" ht="31" customHeight="1" spans="1:13">
      <c r="A3" s="10">
        <v>1</v>
      </c>
      <c r="B3" s="11" t="s">
        <v>21</v>
      </c>
      <c r="C3" s="11" t="s">
        <v>15</v>
      </c>
      <c r="D3" s="12" t="s">
        <v>22</v>
      </c>
      <c r="E3" s="13" t="s">
        <v>23</v>
      </c>
      <c r="F3" s="14">
        <v>96.6</v>
      </c>
      <c r="G3" s="14">
        <f>F3*0.4</f>
        <v>38.64</v>
      </c>
      <c r="H3" s="14">
        <v>94.5</v>
      </c>
      <c r="I3" s="14">
        <f>H3*0.35</f>
        <v>33.075</v>
      </c>
      <c r="J3" s="14">
        <v>104</v>
      </c>
      <c r="K3" s="14">
        <f>J3*0.25</f>
        <v>26</v>
      </c>
      <c r="L3" s="14">
        <f>G3+I3+K3</f>
        <v>97.715</v>
      </c>
      <c r="M3" s="15" t="s">
        <v>18</v>
      </c>
    </row>
    <row r="4" s="2" customFormat="1" ht="31" customHeight="1" spans="1:13">
      <c r="A4" s="10">
        <v>2</v>
      </c>
      <c r="B4" s="11" t="s">
        <v>24</v>
      </c>
      <c r="C4" s="11" t="s">
        <v>15</v>
      </c>
      <c r="D4" s="12" t="s">
        <v>22</v>
      </c>
      <c r="E4" s="13" t="s">
        <v>23</v>
      </c>
      <c r="F4" s="14">
        <v>93.2</v>
      </c>
      <c r="G4" s="14">
        <f>F4*0.4</f>
        <v>37.28</v>
      </c>
      <c r="H4" s="14">
        <v>86.2</v>
      </c>
      <c r="I4" s="14">
        <f>H4*0.35</f>
        <v>30.17</v>
      </c>
      <c r="J4" s="14">
        <v>97.5</v>
      </c>
      <c r="K4" s="14">
        <f>J4*0.25</f>
        <v>24.375</v>
      </c>
      <c r="L4" s="14">
        <f>G4+I4+K4</f>
        <v>91.825</v>
      </c>
      <c r="M4" s="15"/>
    </row>
  </sheetData>
  <mergeCells count="1">
    <mergeCell ref="A1:M1"/>
  </mergeCells>
  <pageMargins left="0.75" right="0.75" top="1" bottom="1" header="0.511805555555556" footer="0.51180555555555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M4" sqref="M4"/>
    </sheetView>
  </sheetViews>
  <sheetFormatPr defaultColWidth="10" defaultRowHeight="20.1" customHeight="1" outlineLevelRow="5"/>
  <cols>
    <col min="1" max="1" width="6.02777777777778" style="1" customWidth="1"/>
    <col min="2" max="2" width="11.1851851851852" style="1" customWidth="1"/>
    <col min="3" max="3" width="6.52777777777778" style="1" customWidth="1"/>
    <col min="4" max="4" width="14.9259259259259" style="3" customWidth="1"/>
    <col min="5" max="5" width="9.66666666666667" style="4" customWidth="1"/>
    <col min="6" max="12" width="9.66666666666667" style="5" customWidth="1"/>
    <col min="13" max="13" width="14.6851851851852" style="1" customWidth="1"/>
    <col min="14" max="16384" width="10" style="1"/>
  </cols>
  <sheetData>
    <row r="1" s="1" customFormat="1" ht="40" customHeight="1" spans="1:13">
      <c r="A1" s="6" t="s">
        <v>0</v>
      </c>
      <c r="B1" s="6"/>
      <c r="C1" s="6"/>
      <c r="D1" s="6"/>
      <c r="E1" s="6"/>
      <c r="F1" s="6"/>
      <c r="G1" s="6"/>
      <c r="H1" s="6"/>
      <c r="I1" s="6"/>
      <c r="J1" s="6"/>
      <c r="K1" s="6"/>
      <c r="L1" s="6"/>
      <c r="M1" s="6"/>
    </row>
    <row r="2" s="2" customFormat="1" ht="54" customHeight="1" spans="1:13">
      <c r="A2" s="7" t="s">
        <v>1</v>
      </c>
      <c r="B2" s="7" t="s">
        <v>2</v>
      </c>
      <c r="C2" s="7" t="s">
        <v>3</v>
      </c>
      <c r="D2" s="7" t="s">
        <v>4</v>
      </c>
      <c r="E2" s="8" t="s">
        <v>5</v>
      </c>
      <c r="F2" s="9" t="s">
        <v>6</v>
      </c>
      <c r="G2" s="9" t="s">
        <v>7</v>
      </c>
      <c r="H2" s="9" t="s">
        <v>8</v>
      </c>
      <c r="I2" s="9" t="s">
        <v>9</v>
      </c>
      <c r="J2" s="9" t="s">
        <v>10</v>
      </c>
      <c r="K2" s="9" t="s">
        <v>11</v>
      </c>
      <c r="L2" s="9" t="s">
        <v>12</v>
      </c>
      <c r="M2" s="9" t="s">
        <v>13</v>
      </c>
    </row>
    <row r="3" s="2" customFormat="1" ht="31" customHeight="1" spans="1:13">
      <c r="A3" s="10">
        <v>1</v>
      </c>
      <c r="B3" s="11" t="s">
        <v>25</v>
      </c>
      <c r="C3" s="11" t="s">
        <v>20</v>
      </c>
      <c r="D3" s="12" t="s">
        <v>26</v>
      </c>
      <c r="E3" s="13" t="s">
        <v>27</v>
      </c>
      <c r="F3" s="14">
        <v>95.2</v>
      </c>
      <c r="G3" s="14">
        <f>F3*0.4</f>
        <v>38.08</v>
      </c>
      <c r="H3" s="14">
        <v>91.2</v>
      </c>
      <c r="I3" s="14">
        <f>H3*0.35</f>
        <v>31.92</v>
      </c>
      <c r="J3" s="14">
        <v>98</v>
      </c>
      <c r="K3" s="14">
        <f>J3*0.25</f>
        <v>24.5</v>
      </c>
      <c r="L3" s="14">
        <f>G3+I3+K3</f>
        <v>94.5</v>
      </c>
      <c r="M3" s="15" t="s">
        <v>18</v>
      </c>
    </row>
    <row r="4" s="2" customFormat="1" ht="31" customHeight="1" spans="1:13">
      <c r="A4" s="10">
        <v>2</v>
      </c>
      <c r="B4" s="11" t="s">
        <v>28</v>
      </c>
      <c r="C4" s="11" t="s">
        <v>15</v>
      </c>
      <c r="D4" s="12" t="s">
        <v>26</v>
      </c>
      <c r="E4" s="13" t="s">
        <v>27</v>
      </c>
      <c r="F4" s="14">
        <v>91.8</v>
      </c>
      <c r="G4" s="14">
        <f>F4*0.4</f>
        <v>36.72</v>
      </c>
      <c r="H4" s="14">
        <v>88.1</v>
      </c>
      <c r="I4" s="14">
        <f>H4*0.35</f>
        <v>30.835</v>
      </c>
      <c r="J4" s="14">
        <v>97.65</v>
      </c>
      <c r="K4" s="14">
        <f>J4*0.25</f>
        <v>24.4125</v>
      </c>
      <c r="L4" s="14">
        <f>G4+I4+K4</f>
        <v>91.9675</v>
      </c>
      <c r="M4" s="15"/>
    </row>
    <row r="6" customHeight="1" spans="14:14">
      <c r="N6" s="16"/>
    </row>
  </sheetData>
  <mergeCells count="1">
    <mergeCell ref="A1:M1"/>
  </mergeCell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市纪委</vt:lpstr>
      <vt:lpstr>市委办</vt:lpstr>
      <vt:lpstr>市委政研室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lenovo3</dc:creator>
  <cp:lastModifiedBy>云里雾里</cp:lastModifiedBy>
  <dcterms:created xsi:type="dcterms:W3CDTF">2018-04-02T00:38:00Z</dcterms:created>
  <dcterms:modified xsi:type="dcterms:W3CDTF">2018-04-11T07:27:12Z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2052-10.1.0.7223</vt:lpwstr>
  </property>
</Properties>
</file>