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/>
  </bookViews>
  <sheets>
    <sheet name="市委政策研究室" sheetId="1" r:id="rId1"/>
    <sheet name="市纪律审查服务中心主任" sheetId="5" r:id="rId2"/>
    <sheet name="银川市科学技术协会综合事务副主管" sheetId="9" r:id="rId3"/>
    <sheet name="市交通运输局综合事务副主管" sheetId="4" r:id="rId4"/>
    <sheet name="市体育旅游局产业规划副主管（副科长）" sheetId="6" r:id="rId5"/>
    <sheet name="市体育旅游局旅游监督管理副主管（副科长）" sheetId="7" r:id="rId6"/>
  </sheets>
  <definedNames>
    <definedName name="_xlnm._FilterDatabase" localSheetId="1" hidden="1">市纪律审查服务中心主任!$A$2:$H$4</definedName>
    <definedName name="_xlnm._FilterDatabase" localSheetId="3" hidden="1">市交通运输局综合事务副主管!$A$2:$H$4</definedName>
    <definedName name="_xlnm._FilterDatabase" localSheetId="4" hidden="1">'市体育旅游局产业规划副主管（副科长）'!$A$2:$H$4</definedName>
    <definedName name="_xlnm._FilterDatabase" localSheetId="5" hidden="1">'市体育旅游局旅游监督管理副主管（副科长）'!$A$2:$H$4</definedName>
    <definedName name="_xlnm._FilterDatabase" localSheetId="0" hidden="1">市委政策研究室!$A$2:$H$4</definedName>
    <definedName name="_xlnm._FilterDatabase" localSheetId="2" hidden="1">银川市科学技术协会综合事务副主管!$A$2:$H$4</definedName>
  </definedNames>
  <calcPr calcId="145621"/>
</workbook>
</file>

<file path=xl/calcChain.xml><?xml version="1.0" encoding="utf-8"?>
<calcChain xmlns="http://schemas.openxmlformats.org/spreadsheetml/2006/main">
  <c r="H24" i="1" l="1"/>
  <c r="H23" i="1"/>
  <c r="H20" i="1"/>
  <c r="H19" i="1"/>
  <c r="H16" i="1"/>
  <c r="H15" i="1"/>
  <c r="H12" i="1"/>
  <c r="H11" i="1"/>
  <c r="H8" i="1"/>
  <c r="H7" i="1"/>
  <c r="H4" i="6" l="1"/>
  <c r="H3" i="6"/>
  <c r="H3" i="4"/>
  <c r="H4" i="4"/>
  <c r="H4" i="9"/>
  <c r="H3" i="9"/>
  <c r="H4" i="5"/>
  <c r="H3" i="5"/>
  <c r="H4" i="1"/>
  <c r="H3" i="1"/>
  <c r="H3" i="7"/>
  <c r="H4" i="7"/>
</calcChain>
</file>

<file path=xl/sharedStrings.xml><?xml version="1.0" encoding="utf-8"?>
<sst xmlns="http://schemas.openxmlformats.org/spreadsheetml/2006/main" count="169" uniqueCount="74">
  <si>
    <t>序号</t>
  </si>
  <si>
    <t>姓名</t>
  </si>
  <si>
    <t>苏莉萍</t>
  </si>
  <si>
    <t>序号</t>
    <phoneticPr fontId="2" type="noConversion"/>
  </si>
  <si>
    <t>姓  名</t>
    <phoneticPr fontId="2" type="noConversion"/>
  </si>
  <si>
    <t>姓名</t>
    <phoneticPr fontId="2" type="noConversion"/>
  </si>
  <si>
    <t>范天赐</t>
    <phoneticPr fontId="2" type="noConversion"/>
  </si>
  <si>
    <t>序号</t>
    <phoneticPr fontId="2" type="noConversion"/>
  </si>
  <si>
    <t>姓名</t>
    <phoneticPr fontId="2" type="noConversion"/>
  </si>
  <si>
    <t>赵文婷</t>
    <phoneticPr fontId="2" type="noConversion"/>
  </si>
  <si>
    <t>王新春</t>
    <phoneticPr fontId="2" type="noConversion"/>
  </si>
  <si>
    <t>序号</t>
    <phoneticPr fontId="2" type="noConversion"/>
  </si>
  <si>
    <t>姓名</t>
    <phoneticPr fontId="2" type="noConversion"/>
  </si>
  <si>
    <t>霍  勇</t>
    <phoneticPr fontId="1" type="noConversion"/>
  </si>
  <si>
    <t>徐  艳</t>
    <phoneticPr fontId="1" type="noConversion"/>
  </si>
  <si>
    <t>曹  辉</t>
    <phoneticPr fontId="1" type="noConversion"/>
  </si>
  <si>
    <t>张尚星</t>
    <phoneticPr fontId="2" type="noConversion"/>
  </si>
  <si>
    <t>岳晓燕</t>
    <phoneticPr fontId="2" type="noConversion"/>
  </si>
  <si>
    <t>提  磊</t>
    <phoneticPr fontId="1" type="noConversion"/>
  </si>
  <si>
    <t>何  瑾</t>
    <phoneticPr fontId="1" type="noConversion"/>
  </si>
  <si>
    <t>张  洁</t>
    <phoneticPr fontId="1" type="noConversion"/>
  </si>
  <si>
    <t>准考证号</t>
    <phoneticPr fontId="1" type="noConversion"/>
  </si>
  <si>
    <t>TLJ2-06</t>
  </si>
  <si>
    <t>TLJ2-03</t>
  </si>
  <si>
    <t>准考证号</t>
    <phoneticPr fontId="1" type="noConversion"/>
  </si>
  <si>
    <t>TLJ1-03</t>
  </si>
  <si>
    <t>TLJ1-07</t>
  </si>
  <si>
    <t>JTJ-04</t>
  </si>
  <si>
    <t>JTJ-17</t>
  </si>
  <si>
    <t>SKX-02</t>
    <phoneticPr fontId="1" type="noConversion"/>
  </si>
  <si>
    <t>SKX-10</t>
  </si>
  <si>
    <t>SJW-02</t>
    <phoneticPr fontId="1" type="noConversion"/>
  </si>
  <si>
    <t>SJW-06</t>
  </si>
  <si>
    <t>准考证考</t>
    <phoneticPr fontId="1" type="noConversion"/>
  </si>
  <si>
    <t>ZYS-08</t>
  </si>
  <si>
    <t>ZYS-11</t>
  </si>
  <si>
    <t>现工作单位及职务</t>
    <phoneticPr fontId="1" type="noConversion"/>
  </si>
  <si>
    <t>银川市体育旅游局执法支队科员</t>
    <phoneticPr fontId="2" type="noConversion"/>
  </si>
  <si>
    <t>银川市计划生育指导服务中心干部</t>
    <phoneticPr fontId="2" type="noConversion"/>
  </si>
  <si>
    <t>现工作单位及职务</t>
    <phoneticPr fontId="1" type="noConversion"/>
  </si>
  <si>
    <t>银川市工程项目代建局干部</t>
    <phoneticPr fontId="2" type="noConversion"/>
  </si>
  <si>
    <t>永宁县委党校科员</t>
    <phoneticPr fontId="2" type="noConversion"/>
  </si>
  <si>
    <t>现工作单位及职务</t>
    <phoneticPr fontId="1" type="noConversion"/>
  </si>
  <si>
    <t>贺兰县委办公室科员</t>
    <phoneticPr fontId="1" type="noConversion"/>
  </si>
  <si>
    <t>贺兰县统计局科员</t>
    <phoneticPr fontId="1" type="noConversion"/>
  </si>
  <si>
    <t>现工作单位及职务</t>
    <phoneticPr fontId="1" type="noConversion"/>
  </si>
  <si>
    <t>银川市经济技术合作和外事侨务局副主任科员</t>
    <phoneticPr fontId="1" type="noConversion"/>
  </si>
  <si>
    <t>灵武市工业信息化和商务局科员</t>
    <phoneticPr fontId="1" type="noConversion"/>
  </si>
  <si>
    <t>现工作单位及职务</t>
    <phoneticPr fontId="1" type="noConversion"/>
  </si>
  <si>
    <t>贺兰县水务局干部</t>
    <phoneticPr fontId="2" type="noConversion"/>
  </si>
  <si>
    <t>灵武市政府办公室副主任</t>
    <phoneticPr fontId="1" type="noConversion"/>
  </si>
  <si>
    <t>银川市妇女儿童援助服务（活动）中心主任</t>
    <phoneticPr fontId="1" type="noConversion"/>
  </si>
  <si>
    <t>1</t>
    <phoneticPr fontId="1" type="noConversion"/>
  </si>
  <si>
    <t>资历量化得分</t>
    <phoneticPr fontId="2" type="noConversion"/>
  </si>
  <si>
    <t>资历量化得分</t>
    <phoneticPr fontId="2" type="noConversion"/>
  </si>
  <si>
    <t>笔试成绩（分）</t>
  </si>
  <si>
    <r>
      <t xml:space="preserve">2017年银川市直单位面向全市公开选拔科级领导干部进入面试人员名单
</t>
    </r>
    <r>
      <rPr>
        <sz val="14"/>
        <rFont val="方正小标宋简体"/>
        <family val="4"/>
        <charset val="134"/>
      </rPr>
      <t>（银川市纪律审查服务中心主任）</t>
    </r>
    <phoneticPr fontId="1" type="noConversion"/>
  </si>
  <si>
    <r>
      <rPr>
        <sz val="18"/>
        <rFont val="方正小标宋简体"/>
        <family val="4"/>
        <charset val="134"/>
      </rPr>
      <t>2017年银川市直单位面向全市公开选拔科级领导干部进入面试人员名单</t>
    </r>
    <r>
      <rPr>
        <sz val="16"/>
        <rFont val="方正小标宋简体"/>
        <family val="4"/>
        <charset val="134"/>
      </rPr>
      <t xml:space="preserve">
</t>
    </r>
    <r>
      <rPr>
        <sz val="14"/>
        <rFont val="方正小标宋简体"/>
        <family val="4"/>
        <charset val="134"/>
      </rPr>
      <t>（银川市科学技术学会综合事务副主管&lt;副科长&gt;）</t>
    </r>
    <phoneticPr fontId="1" type="noConversion"/>
  </si>
  <si>
    <r>
      <t xml:space="preserve">2017年银川市直单位面向全市公开选拔科级领导干部进入面试人员名单
</t>
    </r>
    <r>
      <rPr>
        <sz val="14"/>
        <rFont val="方正小标宋简体"/>
        <family val="4"/>
        <charset val="134"/>
      </rPr>
      <t>（银川市交通运输局综合事务副主管&lt;副科长&gt;）</t>
    </r>
    <phoneticPr fontId="1" type="noConversion"/>
  </si>
  <si>
    <r>
      <rPr>
        <sz val="18"/>
        <rFont val="方正小标宋简体"/>
        <family val="4"/>
        <charset val="134"/>
      </rPr>
      <t>2017年银川市直单位面向全市公开选拔科级领导干部进入面试人员名单</t>
    </r>
    <r>
      <rPr>
        <sz val="16"/>
        <rFont val="方正小标宋简体"/>
        <family val="4"/>
        <charset val="134"/>
      </rPr>
      <t xml:space="preserve">
</t>
    </r>
    <r>
      <rPr>
        <sz val="14"/>
        <rFont val="方正小标宋简体"/>
        <family val="4"/>
        <charset val="134"/>
      </rPr>
      <t>（银川市体育旅游局产业规划副主管&lt;副科长&gt;）</t>
    </r>
    <phoneticPr fontId="2" type="noConversion"/>
  </si>
  <si>
    <t>4</t>
    <phoneticPr fontId="1" type="noConversion"/>
  </si>
  <si>
    <r>
      <t xml:space="preserve">2017年银川市直单位面向全市公开选拔科级领导干部进入面试人员名单
</t>
    </r>
    <r>
      <rPr>
        <sz val="14"/>
        <rFont val="方正小标宋简体"/>
        <family val="4"/>
        <charset val="134"/>
      </rPr>
      <t>（银川市体育旅游局旅游监督管理副主管&lt;副科长&gt;）</t>
    </r>
    <phoneticPr fontId="2" type="noConversion"/>
  </si>
  <si>
    <t>银川市生产力促进中心干部</t>
    <phoneticPr fontId="2" type="noConversion"/>
  </si>
  <si>
    <t>面试成绩</t>
    <phoneticPr fontId="2" type="noConversion"/>
  </si>
  <si>
    <t>面试成绩（分）</t>
    <phoneticPr fontId="1" type="noConversion"/>
  </si>
  <si>
    <t>考试得分
（分）</t>
    <phoneticPr fontId="1" type="noConversion"/>
  </si>
  <si>
    <t>银川市纪律审查服务中心主任职位</t>
    <phoneticPr fontId="1" type="noConversion"/>
  </si>
  <si>
    <t>银川市科学技术学会综合事务副主管（副科长）职位</t>
    <phoneticPr fontId="1" type="noConversion"/>
  </si>
  <si>
    <t>银川市交通运输局综合事务副主管（副科长）职位</t>
    <phoneticPr fontId="1" type="noConversion"/>
  </si>
  <si>
    <t>银川市体育旅游局产业规划副主管（副科长）职位</t>
    <phoneticPr fontId="2" type="noConversion"/>
  </si>
  <si>
    <t>现工作单位及职务</t>
    <phoneticPr fontId="1" type="noConversion"/>
  </si>
  <si>
    <t>银川市体育旅游局旅游监督管理副主管（副科长）职位</t>
    <phoneticPr fontId="2" type="noConversion"/>
  </si>
  <si>
    <r>
      <t xml:space="preserve">2017年银川市直单位面向全市公开选拔科级领导干部进入考察人员名单
</t>
    </r>
    <r>
      <rPr>
        <sz val="14"/>
        <rFont val="方正小标宋简体"/>
        <family val="4"/>
        <charset val="134"/>
      </rPr>
      <t>银川市委政策研究室城市经济研究主管(科长)职位</t>
    </r>
    <phoneticPr fontId="2" type="noConversion"/>
  </si>
  <si>
    <t>银川市体育旅游局执法支队干部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</si>
</sst>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;[Red]0.00"/>
    <numFmt numFmtId="177" formatCode="0.00_ "/>
    <numFmt numFmtId="178" formatCode="0.00_);[Red]\(0.00\)"/>
  </numFmts>
  <fonts count="1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name val="方正小标宋简体"/>
      <family val="4"/>
      <charset val="134"/>
    </font>
    <font>
      <sz val="16"/>
      <name val="方正小标宋简体"/>
      <family val="4"/>
      <charset val="134"/>
    </font>
    <font>
      <b/>
      <sz val="14"/>
      <name val="楷体"/>
      <family val="3"/>
      <charset val="134"/>
    </font>
    <font>
      <sz val="16"/>
      <name val="仿宋"/>
      <family val="3"/>
      <charset val="134"/>
    </font>
    <font>
      <b/>
      <sz val="16"/>
      <name val="楷体"/>
      <family val="3"/>
      <charset val="134"/>
    </font>
    <font>
      <sz val="16"/>
      <name val="楷体"/>
      <family val="3"/>
      <charset val="134"/>
    </font>
    <font>
      <sz val="16"/>
      <color theme="1"/>
      <name val="仿宋"/>
      <family val="3"/>
      <charset val="134"/>
    </font>
    <font>
      <sz val="16"/>
      <color theme="1"/>
      <name val="宋体"/>
      <family val="2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6"/>
      <color theme="1"/>
      <name val="楷体"/>
      <family val="3"/>
      <charset val="134"/>
    </font>
    <font>
      <sz val="14"/>
      <name val="方正小标宋简体"/>
      <family val="4"/>
      <charset val="134"/>
    </font>
    <font>
      <sz val="16"/>
      <color indexed="8"/>
      <name val="仿宋"/>
      <family val="3"/>
      <charset val="134"/>
    </font>
    <font>
      <b/>
      <sz val="12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topLeftCell="A16" zoomScale="98" zoomScaleNormal="100" zoomScaleSheetLayoutView="98" workbookViewId="0">
      <selection activeCell="D29" sqref="D29:D30"/>
    </sheetView>
  </sheetViews>
  <sheetFormatPr defaultRowHeight="13.5" x14ac:dyDescent="0.15"/>
  <cols>
    <col min="1" max="1" width="7.875" customWidth="1"/>
    <col min="2" max="2" width="14.125" customWidth="1"/>
    <col min="3" max="3" width="11" customWidth="1"/>
    <col min="4" max="4" width="44.625" customWidth="1"/>
    <col min="5" max="5" width="11.125" customWidth="1"/>
    <col min="6" max="6" width="12.75" customWidth="1"/>
    <col min="8" max="8" width="12.25" customWidth="1"/>
  </cols>
  <sheetData>
    <row r="1" spans="1:8" ht="55.5" customHeight="1" x14ac:dyDescent="0.15">
      <c r="A1" s="31" t="s">
        <v>72</v>
      </c>
      <c r="B1" s="31"/>
      <c r="C1" s="31"/>
      <c r="D1" s="31"/>
      <c r="E1" s="31"/>
      <c r="F1" s="31"/>
      <c r="G1" s="31"/>
      <c r="H1" s="31"/>
    </row>
    <row r="2" spans="1:8" ht="45" customHeight="1" x14ac:dyDescent="0.15">
      <c r="A2" s="4" t="s">
        <v>11</v>
      </c>
      <c r="B2" s="4" t="s">
        <v>33</v>
      </c>
      <c r="C2" s="4" t="s">
        <v>12</v>
      </c>
      <c r="D2" s="4" t="s">
        <v>48</v>
      </c>
      <c r="E2" s="2" t="s">
        <v>55</v>
      </c>
      <c r="F2" s="2" t="s">
        <v>64</v>
      </c>
      <c r="G2" s="2" t="s">
        <v>53</v>
      </c>
      <c r="H2" s="2" t="s">
        <v>65</v>
      </c>
    </row>
    <row r="3" spans="1:8" ht="27.95" customHeight="1" x14ac:dyDescent="0.15">
      <c r="A3" s="20">
        <v>1</v>
      </c>
      <c r="B3" s="21" t="s">
        <v>35</v>
      </c>
      <c r="C3" s="10" t="s">
        <v>13</v>
      </c>
      <c r="D3" s="22" t="s">
        <v>51</v>
      </c>
      <c r="E3" s="23">
        <v>83.5</v>
      </c>
      <c r="F3" s="24">
        <v>87.4</v>
      </c>
      <c r="G3" s="9">
        <v>3</v>
      </c>
      <c r="H3" s="7">
        <f>E3*40%+F3*60%+G3</f>
        <v>88.84</v>
      </c>
    </row>
    <row r="4" spans="1:8" ht="27.95" customHeight="1" x14ac:dyDescent="0.15">
      <c r="A4" s="20">
        <v>2</v>
      </c>
      <c r="B4" s="21" t="s">
        <v>34</v>
      </c>
      <c r="C4" s="10" t="s">
        <v>14</v>
      </c>
      <c r="D4" s="22" t="s">
        <v>50</v>
      </c>
      <c r="E4" s="23">
        <v>82</v>
      </c>
      <c r="F4" s="24">
        <v>81.2</v>
      </c>
      <c r="G4" s="9">
        <v>1.5</v>
      </c>
      <c r="H4" s="7">
        <f>E4*40%+F4*60%+G4</f>
        <v>83.02000000000001</v>
      </c>
    </row>
    <row r="5" spans="1:8" ht="29.25" customHeight="1" x14ac:dyDescent="0.15">
      <c r="A5" s="29" t="s">
        <v>66</v>
      </c>
      <c r="B5" s="31"/>
      <c r="C5" s="31"/>
      <c r="D5" s="31"/>
      <c r="E5" s="31"/>
      <c r="F5" s="31"/>
      <c r="G5" s="31"/>
      <c r="H5" s="31"/>
    </row>
    <row r="6" spans="1:8" ht="56.25" x14ac:dyDescent="0.15">
      <c r="A6" s="4" t="s">
        <v>3</v>
      </c>
      <c r="B6" s="4" t="s">
        <v>21</v>
      </c>
      <c r="C6" s="4" t="s">
        <v>4</v>
      </c>
      <c r="D6" s="4" t="s">
        <v>36</v>
      </c>
      <c r="E6" s="2" t="s">
        <v>55</v>
      </c>
      <c r="F6" s="2" t="s">
        <v>64</v>
      </c>
      <c r="G6" s="17" t="s">
        <v>53</v>
      </c>
      <c r="H6" s="2" t="s">
        <v>65</v>
      </c>
    </row>
    <row r="7" spans="1:8" ht="27.95" customHeight="1" x14ac:dyDescent="0.15">
      <c r="A7" s="5">
        <v>1</v>
      </c>
      <c r="B7" s="7" t="s">
        <v>32</v>
      </c>
      <c r="C7" s="11" t="s">
        <v>17</v>
      </c>
      <c r="D7" s="15" t="s">
        <v>49</v>
      </c>
      <c r="E7" s="18">
        <v>85.25</v>
      </c>
      <c r="F7" s="24">
        <v>76</v>
      </c>
      <c r="G7" s="25">
        <v>2.5</v>
      </c>
      <c r="H7" s="24">
        <f>E7*40%+F7*60%+G7</f>
        <v>82.2</v>
      </c>
    </row>
    <row r="8" spans="1:8" ht="27.95" customHeight="1" x14ac:dyDescent="0.15">
      <c r="A8" s="5">
        <v>3</v>
      </c>
      <c r="B8" s="7" t="s">
        <v>31</v>
      </c>
      <c r="C8" s="9" t="s">
        <v>16</v>
      </c>
      <c r="D8" s="15" t="s">
        <v>62</v>
      </c>
      <c r="E8" s="18">
        <v>72.5</v>
      </c>
      <c r="F8" s="24">
        <v>84.4</v>
      </c>
      <c r="G8" s="9">
        <v>1</v>
      </c>
      <c r="H8" s="24">
        <f>E8*40%+F8*60%+G8</f>
        <v>80.64</v>
      </c>
    </row>
    <row r="9" spans="1:8" ht="37.5" customHeight="1" x14ac:dyDescent="0.15">
      <c r="A9" s="29" t="s">
        <v>67</v>
      </c>
      <c r="B9" s="30"/>
      <c r="C9" s="30"/>
      <c r="D9" s="30"/>
      <c r="E9" s="30"/>
      <c r="F9" s="30"/>
      <c r="G9" s="30"/>
      <c r="H9" s="30"/>
    </row>
    <row r="10" spans="1:8" ht="52.5" customHeight="1" x14ac:dyDescent="0.15">
      <c r="A10" s="4" t="s">
        <v>0</v>
      </c>
      <c r="B10" s="4" t="s">
        <v>21</v>
      </c>
      <c r="C10" s="4" t="s">
        <v>1</v>
      </c>
      <c r="D10" s="4" t="s">
        <v>36</v>
      </c>
      <c r="E10" s="2" t="s">
        <v>55</v>
      </c>
      <c r="F10" s="2" t="s">
        <v>64</v>
      </c>
      <c r="G10" s="17" t="s">
        <v>53</v>
      </c>
      <c r="H10" s="2" t="s">
        <v>65</v>
      </c>
    </row>
    <row r="11" spans="1:8" ht="30" customHeight="1" x14ac:dyDescent="0.15">
      <c r="A11" s="5">
        <v>1</v>
      </c>
      <c r="B11" s="7" t="s">
        <v>30</v>
      </c>
      <c r="C11" s="9" t="s">
        <v>19</v>
      </c>
      <c r="D11" s="15" t="s">
        <v>47</v>
      </c>
      <c r="E11" s="18">
        <v>91</v>
      </c>
      <c r="F11" s="24">
        <v>85.8</v>
      </c>
      <c r="G11" s="9">
        <v>1.5</v>
      </c>
      <c r="H11" s="24">
        <f>E11*40%+F11*60%+G11</f>
        <v>89.38</v>
      </c>
    </row>
    <row r="12" spans="1:8" ht="30" customHeight="1" x14ac:dyDescent="0.15">
      <c r="A12" s="5">
        <v>2</v>
      </c>
      <c r="B12" s="7" t="s">
        <v>29</v>
      </c>
      <c r="C12" s="9" t="s">
        <v>18</v>
      </c>
      <c r="D12" s="15" t="s">
        <v>46</v>
      </c>
      <c r="E12" s="18">
        <v>88.5</v>
      </c>
      <c r="F12" s="24">
        <v>87</v>
      </c>
      <c r="G12" s="9">
        <v>1.5</v>
      </c>
      <c r="H12" s="24">
        <f>E12*40%+F12*60%+G12</f>
        <v>89.1</v>
      </c>
    </row>
    <row r="13" spans="1:8" ht="39" customHeight="1" x14ac:dyDescent="0.15">
      <c r="A13" s="29" t="s">
        <v>68</v>
      </c>
      <c r="B13" s="31"/>
      <c r="C13" s="31"/>
      <c r="D13" s="31"/>
      <c r="E13" s="31"/>
      <c r="F13" s="31"/>
      <c r="G13" s="31"/>
      <c r="H13" s="31"/>
    </row>
    <row r="14" spans="1:8" ht="56.25" x14ac:dyDescent="0.15">
      <c r="A14" s="4" t="s">
        <v>0</v>
      </c>
      <c r="B14" s="4" t="s">
        <v>21</v>
      </c>
      <c r="C14" s="4" t="s">
        <v>1</v>
      </c>
      <c r="D14" s="4" t="s">
        <v>36</v>
      </c>
      <c r="E14" s="2" t="s">
        <v>55</v>
      </c>
      <c r="F14" s="2" t="s">
        <v>64</v>
      </c>
      <c r="G14" s="17" t="s">
        <v>53</v>
      </c>
      <c r="H14" s="2" t="s">
        <v>65</v>
      </c>
    </row>
    <row r="15" spans="1:8" ht="27.95" customHeight="1" x14ac:dyDescent="0.15">
      <c r="A15" s="6">
        <v>2</v>
      </c>
      <c r="B15" s="7" t="s">
        <v>28</v>
      </c>
      <c r="C15" s="10" t="s">
        <v>15</v>
      </c>
      <c r="D15" s="15" t="s">
        <v>43</v>
      </c>
      <c r="E15" s="18">
        <v>83.5</v>
      </c>
      <c r="F15" s="24">
        <v>79.599999999999994</v>
      </c>
      <c r="G15" s="10">
        <v>1.5</v>
      </c>
      <c r="H15" s="24">
        <f>E15*40%+F15*60%+G15</f>
        <v>82.66</v>
      </c>
    </row>
    <row r="16" spans="1:8" ht="27.95" customHeight="1" x14ac:dyDescent="0.15">
      <c r="A16" s="5">
        <v>1</v>
      </c>
      <c r="B16" s="7" t="s">
        <v>27</v>
      </c>
      <c r="C16" s="9" t="s">
        <v>2</v>
      </c>
      <c r="D16" s="15" t="s">
        <v>44</v>
      </c>
      <c r="E16" s="18">
        <v>84.5</v>
      </c>
      <c r="F16" s="24">
        <v>68.400000000000006</v>
      </c>
      <c r="G16" s="9">
        <v>2.5</v>
      </c>
      <c r="H16" s="24">
        <f>E16*40%+F16*60%+G16</f>
        <v>77.34</v>
      </c>
    </row>
    <row r="17" spans="1:8" ht="42" customHeight="1" x14ac:dyDescent="0.15">
      <c r="A17" s="29" t="s">
        <v>69</v>
      </c>
      <c r="B17" s="30"/>
      <c r="C17" s="30"/>
      <c r="D17" s="30"/>
      <c r="E17" s="30"/>
      <c r="F17" s="30"/>
      <c r="G17" s="30"/>
      <c r="H17" s="30"/>
    </row>
    <row r="18" spans="1:8" ht="56.25" x14ac:dyDescent="0.15">
      <c r="A18" s="12" t="s">
        <v>3</v>
      </c>
      <c r="B18" s="12" t="s">
        <v>21</v>
      </c>
      <c r="C18" s="12" t="s">
        <v>5</v>
      </c>
      <c r="D18" s="12" t="s">
        <v>70</v>
      </c>
      <c r="E18" s="2" t="s">
        <v>55</v>
      </c>
      <c r="F18" s="2" t="s">
        <v>64</v>
      </c>
      <c r="G18" s="17" t="s">
        <v>53</v>
      </c>
      <c r="H18" s="2" t="s">
        <v>65</v>
      </c>
    </row>
    <row r="19" spans="1:8" ht="27.95" customHeight="1" x14ac:dyDescent="0.15">
      <c r="A19" s="13" t="s">
        <v>52</v>
      </c>
      <c r="B19" s="7" t="s">
        <v>25</v>
      </c>
      <c r="C19" s="3" t="s">
        <v>10</v>
      </c>
      <c r="D19" s="16" t="s">
        <v>41</v>
      </c>
      <c r="E19" s="19">
        <v>79</v>
      </c>
      <c r="F19" s="24">
        <v>82.6</v>
      </c>
      <c r="G19" s="3">
        <v>2.5</v>
      </c>
      <c r="H19" s="24">
        <f>E19*40%+F19*60%+G19</f>
        <v>83.66</v>
      </c>
    </row>
    <row r="20" spans="1:8" ht="27.95" customHeight="1" x14ac:dyDescent="0.15">
      <c r="A20" s="13" t="s">
        <v>60</v>
      </c>
      <c r="B20" s="7" t="s">
        <v>26</v>
      </c>
      <c r="C20" s="3" t="s">
        <v>6</v>
      </c>
      <c r="D20" s="16" t="s">
        <v>40</v>
      </c>
      <c r="E20" s="19">
        <v>71</v>
      </c>
      <c r="F20" s="24">
        <v>79</v>
      </c>
      <c r="G20" s="3">
        <v>1</v>
      </c>
      <c r="H20" s="24">
        <f>E20*40%+F20*60%+G20</f>
        <v>76.8</v>
      </c>
    </row>
    <row r="21" spans="1:8" ht="43.5" customHeight="1" x14ac:dyDescent="0.15">
      <c r="A21" s="29" t="s">
        <v>71</v>
      </c>
      <c r="B21" s="31"/>
      <c r="C21" s="31"/>
      <c r="D21" s="31"/>
      <c r="E21" s="31"/>
      <c r="F21" s="31"/>
      <c r="G21" s="31"/>
      <c r="H21" s="31"/>
    </row>
    <row r="22" spans="1:8" ht="56.25" x14ac:dyDescent="0.15">
      <c r="A22" s="4" t="s">
        <v>3</v>
      </c>
      <c r="B22" s="14" t="s">
        <v>21</v>
      </c>
      <c r="C22" s="4" t="s">
        <v>5</v>
      </c>
      <c r="D22" s="4" t="s">
        <v>36</v>
      </c>
      <c r="E22" s="2" t="s">
        <v>55</v>
      </c>
      <c r="F22" s="2" t="s">
        <v>64</v>
      </c>
      <c r="G22" s="17" t="s">
        <v>53</v>
      </c>
      <c r="H22" s="2" t="s">
        <v>65</v>
      </c>
    </row>
    <row r="23" spans="1:8" ht="27.95" customHeight="1" x14ac:dyDescent="0.15">
      <c r="A23" s="5">
        <v>2</v>
      </c>
      <c r="B23" s="8" t="s">
        <v>23</v>
      </c>
      <c r="C23" s="9" t="s">
        <v>9</v>
      </c>
      <c r="D23" s="15" t="s">
        <v>73</v>
      </c>
      <c r="E23" s="18">
        <v>73</v>
      </c>
      <c r="F23" s="24">
        <v>85.2</v>
      </c>
      <c r="G23" s="9">
        <v>1</v>
      </c>
      <c r="H23" s="7">
        <f>E23*40%+F23*60%+G23</f>
        <v>81.319999999999993</v>
      </c>
    </row>
    <row r="24" spans="1:8" ht="27.95" customHeight="1" x14ac:dyDescent="0.15">
      <c r="A24" s="5">
        <v>4</v>
      </c>
      <c r="B24" s="8" t="s">
        <v>22</v>
      </c>
      <c r="C24" s="26" t="s">
        <v>20</v>
      </c>
      <c r="D24" s="15" t="s">
        <v>38</v>
      </c>
      <c r="E24" s="18">
        <v>71</v>
      </c>
      <c r="F24" s="24">
        <v>81.8</v>
      </c>
      <c r="G24" s="27">
        <v>1.5</v>
      </c>
      <c r="H24" s="7">
        <f>E24*40%+F24*60%+G24</f>
        <v>78.98</v>
      </c>
    </row>
  </sheetData>
  <autoFilter ref="A2:H4">
    <sortState ref="A3:H6">
      <sortCondition descending="1" ref="H2:H6"/>
    </sortState>
  </autoFilter>
  <dataConsolidate/>
  <mergeCells count="6">
    <mergeCell ref="A17:H17"/>
    <mergeCell ref="A21:H21"/>
    <mergeCell ref="A1:H1"/>
    <mergeCell ref="A5:H5"/>
    <mergeCell ref="A9:H9"/>
    <mergeCell ref="A13:H1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view="pageBreakPreview" zoomScaleNormal="100" zoomScaleSheetLayoutView="100" workbookViewId="0">
      <selection sqref="A1:H4"/>
    </sheetView>
  </sheetViews>
  <sheetFormatPr defaultRowHeight="13.5" x14ac:dyDescent="0.15"/>
  <cols>
    <col min="1" max="1" width="7.875" customWidth="1"/>
    <col min="2" max="2" width="14.75" customWidth="1"/>
    <col min="3" max="3" width="12" customWidth="1"/>
    <col min="4" max="4" width="43" customWidth="1"/>
    <col min="5" max="5" width="14.125" customWidth="1"/>
    <col min="6" max="6" width="10.75" customWidth="1"/>
    <col min="8" max="8" width="13.5" customWidth="1"/>
  </cols>
  <sheetData>
    <row r="1" spans="1:8" ht="69.75" customHeight="1" x14ac:dyDescent="0.15">
      <c r="A1" s="31" t="s">
        <v>56</v>
      </c>
      <c r="B1" s="31"/>
      <c r="C1" s="31"/>
      <c r="D1" s="31"/>
      <c r="E1" s="31"/>
      <c r="F1" s="31"/>
      <c r="G1" s="31"/>
      <c r="H1" s="31"/>
    </row>
    <row r="2" spans="1:8" ht="51" customHeight="1" x14ac:dyDescent="0.15">
      <c r="A2" s="4" t="s">
        <v>3</v>
      </c>
      <c r="B2" s="4" t="s">
        <v>24</v>
      </c>
      <c r="C2" s="4" t="s">
        <v>4</v>
      </c>
      <c r="D2" s="4" t="s">
        <v>48</v>
      </c>
      <c r="E2" s="2" t="s">
        <v>55</v>
      </c>
      <c r="F2" s="28" t="s">
        <v>63</v>
      </c>
      <c r="G2" s="17" t="s">
        <v>54</v>
      </c>
      <c r="H2" s="2" t="s">
        <v>65</v>
      </c>
    </row>
    <row r="3" spans="1:8" ht="35.1" customHeight="1" x14ac:dyDescent="0.15">
      <c r="A3" s="5">
        <v>1</v>
      </c>
      <c r="B3" s="7" t="s">
        <v>32</v>
      </c>
      <c r="C3" s="11" t="s">
        <v>17</v>
      </c>
      <c r="D3" s="15" t="s">
        <v>49</v>
      </c>
      <c r="E3" s="18">
        <v>85.25</v>
      </c>
      <c r="F3" s="24">
        <v>76</v>
      </c>
      <c r="G3" s="25">
        <v>2.5</v>
      </c>
      <c r="H3" s="24">
        <f>E3*40%+F3*60%+G3</f>
        <v>82.2</v>
      </c>
    </row>
    <row r="4" spans="1:8" ht="35.1" customHeight="1" x14ac:dyDescent="0.15">
      <c r="A4" s="5">
        <v>3</v>
      </c>
      <c r="B4" s="7" t="s">
        <v>31</v>
      </c>
      <c r="C4" s="9" t="s">
        <v>16</v>
      </c>
      <c r="D4" s="15" t="s">
        <v>62</v>
      </c>
      <c r="E4" s="18">
        <v>72.5</v>
      </c>
      <c r="F4" s="24">
        <v>84.4</v>
      </c>
      <c r="G4" s="9">
        <v>1</v>
      </c>
      <c r="H4" s="24">
        <f>E4*40%+F4*60%+G4</f>
        <v>80.64</v>
      </c>
    </row>
  </sheetData>
  <autoFilter ref="A2:H4">
    <sortState ref="A3:L6">
      <sortCondition descending="1" ref="H2:H6"/>
    </sortState>
  </autoFilter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view="pageBreakPreview" zoomScaleNormal="100" zoomScaleSheetLayoutView="100" workbookViewId="0">
      <selection sqref="A1:H4"/>
    </sheetView>
  </sheetViews>
  <sheetFormatPr defaultRowHeight="13.5" x14ac:dyDescent="0.15"/>
  <cols>
    <col min="1" max="1" width="9.625" customWidth="1"/>
    <col min="2" max="2" width="15" customWidth="1"/>
    <col min="3" max="3" width="11.875" customWidth="1"/>
    <col min="4" max="4" width="41.5" customWidth="1"/>
    <col min="5" max="6" width="11.875" customWidth="1"/>
    <col min="8" max="8" width="11.75" customWidth="1"/>
  </cols>
  <sheetData>
    <row r="1" spans="1:8" ht="77.25" customHeight="1" x14ac:dyDescent="0.15">
      <c r="A1" s="30" t="s">
        <v>57</v>
      </c>
      <c r="B1" s="30"/>
      <c r="C1" s="30"/>
      <c r="D1" s="30"/>
      <c r="E1" s="30"/>
      <c r="F1" s="30"/>
      <c r="G1" s="30"/>
      <c r="H1" s="30"/>
    </row>
    <row r="2" spans="1:8" ht="50.25" customHeight="1" x14ac:dyDescent="0.15">
      <c r="A2" s="4" t="s">
        <v>0</v>
      </c>
      <c r="B2" s="4" t="s">
        <v>24</v>
      </c>
      <c r="C2" s="4" t="s">
        <v>1</v>
      </c>
      <c r="D2" s="4" t="s">
        <v>45</v>
      </c>
      <c r="E2" s="2" t="s">
        <v>55</v>
      </c>
      <c r="F2" s="2" t="s">
        <v>64</v>
      </c>
      <c r="G2" s="17" t="s">
        <v>54</v>
      </c>
      <c r="H2" s="2" t="s">
        <v>65</v>
      </c>
    </row>
    <row r="3" spans="1:8" ht="32.1" customHeight="1" x14ac:dyDescent="0.15">
      <c r="A3" s="5">
        <v>1</v>
      </c>
      <c r="B3" s="7" t="s">
        <v>30</v>
      </c>
      <c r="C3" s="9" t="s">
        <v>19</v>
      </c>
      <c r="D3" s="15" t="s">
        <v>47</v>
      </c>
      <c r="E3" s="18">
        <v>91</v>
      </c>
      <c r="F3" s="24">
        <v>85.8</v>
      </c>
      <c r="G3" s="9">
        <v>1.5</v>
      </c>
      <c r="H3" s="24">
        <f>E3*40%+F3*60%+G3</f>
        <v>89.38</v>
      </c>
    </row>
    <row r="4" spans="1:8" ht="32.1" customHeight="1" x14ac:dyDescent="0.15">
      <c r="A4" s="5">
        <v>2</v>
      </c>
      <c r="B4" s="7" t="s">
        <v>29</v>
      </c>
      <c r="C4" s="9" t="s">
        <v>18</v>
      </c>
      <c r="D4" s="15" t="s">
        <v>46</v>
      </c>
      <c r="E4" s="18">
        <v>88.5</v>
      </c>
      <c r="F4" s="24">
        <v>87</v>
      </c>
      <c r="G4" s="9">
        <v>1.5</v>
      </c>
      <c r="H4" s="24">
        <f>E4*40%+F4*60%+G4</f>
        <v>89.1</v>
      </c>
    </row>
  </sheetData>
  <autoFilter ref="A2:H4">
    <sortState ref="A3:H6">
      <sortCondition descending="1" ref="H2:H6"/>
    </sortState>
  </autoFilter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view="pageBreakPreview" zoomScale="98" zoomScaleNormal="100" zoomScaleSheetLayoutView="98" workbookViewId="0">
      <selection sqref="A1:H4"/>
    </sheetView>
  </sheetViews>
  <sheetFormatPr defaultRowHeight="13.5" x14ac:dyDescent="0.15"/>
  <cols>
    <col min="1" max="1" width="9" customWidth="1"/>
    <col min="2" max="2" width="15.25" customWidth="1"/>
    <col min="3" max="3" width="12.375" customWidth="1"/>
    <col min="4" max="4" width="37.75" customWidth="1"/>
    <col min="5" max="5" width="14.125" customWidth="1"/>
    <col min="6" max="6" width="10.875" customWidth="1"/>
    <col min="8" max="8" width="11.875" customWidth="1"/>
  </cols>
  <sheetData>
    <row r="1" spans="1:8" ht="90" customHeight="1" x14ac:dyDescent="0.15">
      <c r="A1" s="31" t="s">
        <v>58</v>
      </c>
      <c r="B1" s="31"/>
      <c r="C1" s="31"/>
      <c r="D1" s="31"/>
      <c r="E1" s="31"/>
      <c r="F1" s="31"/>
      <c r="G1" s="31"/>
      <c r="H1" s="31"/>
    </row>
    <row r="2" spans="1:8" ht="48" customHeight="1" x14ac:dyDescent="0.15">
      <c r="A2" s="4" t="s">
        <v>0</v>
      </c>
      <c r="B2" s="4" t="s">
        <v>24</v>
      </c>
      <c r="C2" s="4" t="s">
        <v>1</v>
      </c>
      <c r="D2" s="4" t="s">
        <v>42</v>
      </c>
      <c r="E2" s="2" t="s">
        <v>55</v>
      </c>
      <c r="F2" s="2" t="s">
        <v>64</v>
      </c>
      <c r="G2" s="17" t="s">
        <v>54</v>
      </c>
      <c r="H2" s="2" t="s">
        <v>65</v>
      </c>
    </row>
    <row r="3" spans="1:8" ht="30" customHeight="1" x14ac:dyDescent="0.15">
      <c r="A3" s="6">
        <v>2</v>
      </c>
      <c r="B3" s="7" t="s">
        <v>28</v>
      </c>
      <c r="C3" s="10" t="s">
        <v>15</v>
      </c>
      <c r="D3" s="15" t="s">
        <v>43</v>
      </c>
      <c r="E3" s="18">
        <v>83.5</v>
      </c>
      <c r="F3" s="24">
        <v>79.599999999999994</v>
      </c>
      <c r="G3" s="10">
        <v>1.5</v>
      </c>
      <c r="H3" s="24">
        <f>E3*40%+F3*60%+G3</f>
        <v>82.66</v>
      </c>
    </row>
    <row r="4" spans="1:8" ht="30" customHeight="1" x14ac:dyDescent="0.15">
      <c r="A4" s="5">
        <v>1</v>
      </c>
      <c r="B4" s="7" t="s">
        <v>27</v>
      </c>
      <c r="C4" s="9" t="s">
        <v>2</v>
      </c>
      <c r="D4" s="15" t="s">
        <v>44</v>
      </c>
      <c r="E4" s="18">
        <v>84.5</v>
      </c>
      <c r="F4" s="24">
        <v>68.400000000000006</v>
      </c>
      <c r="G4" s="9">
        <v>2.5</v>
      </c>
      <c r="H4" s="24">
        <f>E4*40%+F4*60%+G4</f>
        <v>77.34</v>
      </c>
    </row>
  </sheetData>
  <autoFilter ref="A2:H4">
    <sortState ref="A3:H6">
      <sortCondition descending="1" ref="H2:H6"/>
    </sortState>
  </autoFilter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view="pageBreakPreview" zoomScaleNormal="100" zoomScaleSheetLayoutView="100" workbookViewId="0">
      <selection sqref="A1:H4"/>
    </sheetView>
  </sheetViews>
  <sheetFormatPr defaultRowHeight="13.5" x14ac:dyDescent="0.15"/>
  <cols>
    <col min="1" max="1" width="8.625" style="1" customWidth="1"/>
    <col min="2" max="2" width="15.625" style="1" customWidth="1"/>
    <col min="3" max="3" width="10.25" style="1" customWidth="1"/>
    <col min="4" max="4" width="44.25" style="1" customWidth="1"/>
    <col min="5" max="5" width="12" customWidth="1"/>
    <col min="6" max="6" width="11.625" customWidth="1"/>
    <col min="8" max="8" width="13" customWidth="1"/>
  </cols>
  <sheetData>
    <row r="1" spans="1:8" ht="82.5" customHeight="1" x14ac:dyDescent="0.15">
      <c r="A1" s="30" t="s">
        <v>59</v>
      </c>
      <c r="B1" s="30"/>
      <c r="C1" s="30"/>
      <c r="D1" s="30"/>
      <c r="E1" s="30"/>
      <c r="F1" s="30"/>
      <c r="G1" s="30"/>
      <c r="H1" s="30"/>
    </row>
    <row r="2" spans="1:8" ht="46.5" customHeight="1" x14ac:dyDescent="0.15">
      <c r="A2" s="12" t="s">
        <v>3</v>
      </c>
      <c r="B2" s="12" t="s">
        <v>24</v>
      </c>
      <c r="C2" s="12" t="s">
        <v>5</v>
      </c>
      <c r="D2" s="12" t="s">
        <v>39</v>
      </c>
      <c r="E2" s="2" t="s">
        <v>55</v>
      </c>
      <c r="F2" s="2" t="s">
        <v>64</v>
      </c>
      <c r="G2" s="17" t="s">
        <v>54</v>
      </c>
      <c r="H2" s="2" t="s">
        <v>65</v>
      </c>
    </row>
    <row r="3" spans="1:8" ht="35.1" customHeight="1" x14ac:dyDescent="0.15">
      <c r="A3" s="13" t="s">
        <v>52</v>
      </c>
      <c r="B3" s="7" t="s">
        <v>25</v>
      </c>
      <c r="C3" s="3" t="s">
        <v>10</v>
      </c>
      <c r="D3" s="16" t="s">
        <v>41</v>
      </c>
      <c r="E3" s="19">
        <v>79</v>
      </c>
      <c r="F3" s="24">
        <v>82.6</v>
      </c>
      <c r="G3" s="3">
        <v>2.5</v>
      </c>
      <c r="H3" s="24">
        <f>E3*40%+F3*60%+G3</f>
        <v>83.66</v>
      </c>
    </row>
    <row r="4" spans="1:8" ht="35.1" customHeight="1" x14ac:dyDescent="0.15">
      <c r="A4" s="13" t="s">
        <v>60</v>
      </c>
      <c r="B4" s="7" t="s">
        <v>26</v>
      </c>
      <c r="C4" s="3" t="s">
        <v>6</v>
      </c>
      <c r="D4" s="16" t="s">
        <v>40</v>
      </c>
      <c r="E4" s="19">
        <v>71</v>
      </c>
      <c r="F4" s="24">
        <v>79</v>
      </c>
      <c r="G4" s="3">
        <v>1</v>
      </c>
      <c r="H4" s="24">
        <f>E4*40%+F4*60%+G4</f>
        <v>76.8</v>
      </c>
    </row>
  </sheetData>
  <autoFilter ref="A2:H4">
    <sortState ref="A3:H6">
      <sortCondition descending="1" ref="H2:H6"/>
    </sortState>
  </autoFilter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view="pageBreakPreview" zoomScaleNormal="100" zoomScaleSheetLayoutView="100" workbookViewId="0">
      <selection sqref="A1:H4"/>
    </sheetView>
  </sheetViews>
  <sheetFormatPr defaultRowHeight="13.5" x14ac:dyDescent="0.15"/>
  <cols>
    <col min="1" max="1" width="9.625" customWidth="1"/>
    <col min="2" max="2" width="16.125" customWidth="1"/>
    <col min="3" max="3" width="12.125" customWidth="1"/>
    <col min="4" max="4" width="40.625" customWidth="1"/>
    <col min="5" max="5" width="14.125" customWidth="1"/>
    <col min="6" max="6" width="13.25" customWidth="1"/>
    <col min="8" max="8" width="14.625" customWidth="1"/>
  </cols>
  <sheetData>
    <row r="1" spans="1:8" ht="81.75" customHeight="1" x14ac:dyDescent="0.15">
      <c r="A1" s="31" t="s">
        <v>61</v>
      </c>
      <c r="B1" s="31"/>
      <c r="C1" s="31"/>
      <c r="D1" s="31"/>
      <c r="E1" s="31"/>
      <c r="F1" s="31"/>
      <c r="G1" s="31"/>
      <c r="H1" s="31"/>
    </row>
    <row r="2" spans="1:8" ht="40.5" customHeight="1" x14ac:dyDescent="0.15">
      <c r="A2" s="4" t="s">
        <v>7</v>
      </c>
      <c r="B2" s="14" t="s">
        <v>21</v>
      </c>
      <c r="C2" s="4" t="s">
        <v>8</v>
      </c>
      <c r="D2" s="4" t="s">
        <v>36</v>
      </c>
      <c r="E2" s="2" t="s">
        <v>55</v>
      </c>
      <c r="F2" s="2" t="s">
        <v>64</v>
      </c>
      <c r="G2" s="17" t="s">
        <v>54</v>
      </c>
      <c r="H2" s="2" t="s">
        <v>65</v>
      </c>
    </row>
    <row r="3" spans="1:8" ht="35.1" customHeight="1" x14ac:dyDescent="0.15">
      <c r="A3" s="5">
        <v>2</v>
      </c>
      <c r="B3" s="8" t="s">
        <v>23</v>
      </c>
      <c r="C3" s="9" t="s">
        <v>9</v>
      </c>
      <c r="D3" s="15" t="s">
        <v>37</v>
      </c>
      <c r="E3" s="18">
        <v>73</v>
      </c>
      <c r="F3" s="24">
        <v>85.2</v>
      </c>
      <c r="G3" s="9">
        <v>1</v>
      </c>
      <c r="H3" s="7">
        <f>E3*40%+F3*60%+G3</f>
        <v>81.319999999999993</v>
      </c>
    </row>
    <row r="4" spans="1:8" ht="35.1" customHeight="1" x14ac:dyDescent="0.15">
      <c r="A4" s="5">
        <v>4</v>
      </c>
      <c r="B4" s="8" t="s">
        <v>22</v>
      </c>
      <c r="C4" s="26" t="s">
        <v>20</v>
      </c>
      <c r="D4" s="15" t="s">
        <v>38</v>
      </c>
      <c r="E4" s="18">
        <v>71</v>
      </c>
      <c r="F4" s="24">
        <v>81.8</v>
      </c>
      <c r="G4" s="27">
        <v>1.5</v>
      </c>
      <c r="H4" s="7">
        <f>E4*40%+F4*60%+G4</f>
        <v>78.98</v>
      </c>
    </row>
  </sheetData>
  <autoFilter ref="A2:H4">
    <sortState ref="A3:H6">
      <sortCondition descending="1" ref="H2:H6"/>
    </sortState>
  </autoFilter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市委政策研究室</vt:lpstr>
      <vt:lpstr>市纪律审查服务中心主任</vt:lpstr>
      <vt:lpstr>银川市科学技术协会综合事务副主管</vt:lpstr>
      <vt:lpstr>市交通运输局综合事务副主管</vt:lpstr>
      <vt:lpstr>市体育旅游局产业规划副主管（副科长）</vt:lpstr>
      <vt:lpstr>市体育旅游局旅游监督管理副主管（副科长）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2017-06-20T23:43:59Z</dcterms:modified>
</cp:coreProperties>
</file>